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D:\D_Vlad_PS_SPPP\Ghiduri PS\Elaborare\VLAD - P7 ghid FSE+ oncologie musculo scheletala\De trimis in consultare publica\GS si anexe\"/>
    </mc:Choice>
  </mc:AlternateContent>
  <xr:revisionPtr revIDLastSave="0" documentId="13_ncr:1_{BFFD1403-1B95-491C-AE2A-0DF8AA98D1DA}" xr6:coauthVersionLast="47" xr6:coauthVersionMax="47" xr10:uidLastSave="{00000000-0000-0000-0000-000000000000}"/>
  <bookViews>
    <workbookView xWindow="-120" yWindow="-120" windowWidth="29040" windowHeight="15840" xr2:uid="{00000000-000D-0000-FFFF-FFFF00000000}"/>
  </bookViews>
  <sheets>
    <sheet name="Sheet1" sheetId="3" r:id="rId1"/>
  </sheets>
  <definedNames>
    <definedName name="_xlnm.Print_Area" localSheetId="0">Sheet1!$A$1:$E$121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9" i="3" l="1"/>
  <c r="D49" i="3"/>
  <c r="D26" i="3"/>
  <c r="D16" i="3"/>
  <c r="D39" i="3"/>
  <c r="D12" i="3"/>
  <c r="D8" i="3"/>
  <c r="D73" i="3"/>
  <c r="D66" i="3"/>
  <c r="D118" i="3"/>
  <c r="D114" i="3" s="1"/>
  <c r="D110" i="3"/>
  <c r="D95" i="3"/>
  <c r="D82" i="3"/>
  <c r="D78" i="3"/>
  <c r="D60" i="3"/>
  <c r="D20" i="3"/>
  <c r="D88" i="3" l="1"/>
  <c r="D7" i="3"/>
  <c r="D48" i="3"/>
  <c r="D124" i="3" l="1"/>
</calcChain>
</file>

<file path=xl/sharedStrings.xml><?xml version="1.0" encoding="utf-8"?>
<sst xmlns="http://schemas.openxmlformats.org/spreadsheetml/2006/main" count="221" uniqueCount="188">
  <si>
    <t>1.1.</t>
  </si>
  <si>
    <t>1.2.</t>
  </si>
  <si>
    <t>1.3.</t>
  </si>
  <si>
    <t>1.4.</t>
  </si>
  <si>
    <t>Sustenabilitatea  proiectului</t>
  </si>
  <si>
    <t>Explicaţii</t>
  </si>
  <si>
    <t xml:space="preserve">Punctaj maxim </t>
  </si>
  <si>
    <t xml:space="preserve">Punctaj minim </t>
  </si>
  <si>
    <t>Eficacitatea proiectului</t>
  </si>
  <si>
    <t>Resursele care vor fi achiziționate sunt justificate în raport cu activitățile şi cu rezultatele proiectului</t>
  </si>
  <si>
    <t>Program Sănătate</t>
  </si>
  <si>
    <t>Criteriul/ subcriteriul de evaluare și selecţie</t>
  </si>
  <si>
    <t>Relevanța și contribuția proiectului la realizarea obiectivului specific ESO4.11</t>
  </si>
  <si>
    <t>1.</t>
  </si>
  <si>
    <t>punctajele sunt cumulative</t>
  </si>
  <si>
    <t>punctajele sunt disjunctive</t>
  </si>
  <si>
    <t>2.1.</t>
  </si>
  <si>
    <t>2.2.</t>
  </si>
  <si>
    <t>2.3.</t>
  </si>
  <si>
    <t>2.4.</t>
  </si>
  <si>
    <t>DIGITALIZAT</t>
  </si>
  <si>
    <t>NEDIGITALIZAT</t>
  </si>
  <si>
    <t>Este asigurată sustenabilitatea financiară (resursele și mecanismele financiare necesare pentru a acoperi costurile de funcționare și întreținere aferente proiectului)</t>
  </si>
  <si>
    <t>1.5.</t>
  </si>
  <si>
    <t>Valoarea adăugată</t>
  </si>
  <si>
    <t>Proiectul este relevant în raport cu documentele strategice relevante</t>
  </si>
  <si>
    <t>Proiectul include descrierea clară a solicitantului și, după caz, a partenerilor, a rolului acestora, a utilității şi a relevanţei experienței fiecărui membru al parteneriatului în raport cu activitățile şi cu obiectivele proiectului</t>
  </si>
  <si>
    <t>Proiectul  NU detaliază modul în care proiectul contribuie la realizarea obiectivului specific ESO4.11.</t>
  </si>
  <si>
    <t>Planificarea în timp a activităților proiectului este rațională și eficace în raport cu natura activităților propuse și cu rezultatele așteptate</t>
  </si>
  <si>
    <t>Contribuția proiectului la atingerea indicatorilor de rezultat din program</t>
  </si>
  <si>
    <t>Costurile incluse în buget sunt corelate cu nivelul pieței și sunt fundamentate prin analiza realizată de către solicitant ¹</t>
  </si>
  <si>
    <t>Bugetul este complet şi corelat cu activitățile/subactivitățile prevăzute, resursele materiale implicate în realizarea proiectului, cheltuielile au fost corect încadrate în categoria celor eligibile sau neeligibile.</t>
  </si>
  <si>
    <t>Bugetul NU este complet şi NU este corelat cu activitățile/subactivitatile prevăzute, resursele materiale implicate în realizarea proiectului.</t>
  </si>
  <si>
    <t xml:space="preserve"> Echipa de implementare a proiectului ( experiența profesională a acestora, implicarea acestora în proiect) este adecvată în raport cu activitățile propuse  și rezultatele așteptate					</t>
  </si>
  <si>
    <t xml:space="preserve">Pozițiile membrilor echipei de implementare a proiectului sunt justificate, având atribuții individuale, care  nu  se suprapun, chiar dacă  proiectul se implementează în parteneriat sau se apelează la externalizare.	
Echipa de implementare a proiectului este adecvată în raport cu planul de implementare a proiectului și cu rezultatele estimate.
Se asigură descrierea implicării în proiect a tuturor membrilor echipei de implementare în funcție de activităţile planificate și de rezultate (activitatea membrilor echipei de proiect este eficientă). </t>
  </si>
  <si>
    <t>Sustenabilitatea instituțională (capacitatea de  valorificare a rezultatelor proiectului în vederea asigurării continuității proiectului sau dezvoltarea ulterioară a activității în domeniu)</t>
  </si>
  <si>
    <t>Dimensionarea grupului țintă</t>
  </si>
  <si>
    <t xml:space="preserve">a) Capacitatea solicitantului de implementare a proiectului </t>
  </si>
  <si>
    <t xml:space="preserve">Grupul țintă este definit clar și identificat din perspectiva nevoilor </t>
  </si>
  <si>
    <t>În cererea de finanțare  sunt prezentate concret sursele de finanțare ulterioare pentru asigurarea sustenabilității proiectului.</t>
  </si>
  <si>
    <t>În cererea de finanțare sunt prezentate parțial sursele de finanțare ulterioare pentru asigurarea sustenabilității proiectului.</t>
  </si>
  <si>
    <t>În cererea de finanțare  NU sunt prezentate sursele de finanțare ulterioare pentru asigurarea sustenabilității proiectului.</t>
  </si>
  <si>
    <t>Proiectul prevede măsuri de monitorizare adaptate în funcție de complexitatea proiectului, pentru a asigura atingerea rezultatelor vizate.</t>
  </si>
  <si>
    <t xml:space="preserve">Nu sunt justificate bunurile și serviciile care se vor achiziționa în raport cu activităţile proiectului şi cu resursele existente la solicitant şi la partener
</t>
  </si>
  <si>
    <t>Proiectul detaliază în mod specific și concret modul în care proiectul contribuie la realizarea obiectivului specific ESO4.11.</t>
  </si>
  <si>
    <t>2.6.</t>
  </si>
  <si>
    <t>Proiectul include măsuri prin care vizează inclusiv grup țintă localizat în zone ITI</t>
  </si>
  <si>
    <t>2.5.</t>
  </si>
  <si>
    <t>Proiectul prevede măsuri de monitorizare adaptate în funcție de complexitatea proiectului, pentru a asigura atingerea rezultatelor vizate - instrumente de lucru</t>
  </si>
  <si>
    <t>Bugetul este corect întocmit, inclusiv din perspectiva plafoanelor prevăzute în Ghidul Solicitantului, costurile estimate fiind adecvate opţiunilor tehnice propuse și specificului activităţilor, rezultatelor şi resurselor existente.</t>
  </si>
  <si>
    <t>Corectitudinea întocmirii bugetului</t>
  </si>
  <si>
    <t xml:space="preserve">Bugetul nu a fost corect întocmit, inclusiv din perspectiva plafoanelor prevăzute în Ghidul Solicitantului, fiind necesare ajustări bugetare </t>
  </si>
  <si>
    <t xml:space="preserve">Bunurile și serviciile care se vor achiziționa în raport cu activităţile proiectului şi cu resursele existente la solicitant şi la partener sunt  parțial justificate.
</t>
  </si>
  <si>
    <t>a) Diseminarea și utilizarea rezultatelor de către alte entități/ alți specialiști în domeniu (de exemplu: metodologii, materiale de instruire, curriculum etc.).</t>
  </si>
  <si>
    <t>b) Utilizarea rezultatelor proiectului în activități/ intervenții ulterioare.</t>
  </si>
  <si>
    <t>c) Proiectul și/sau rezultatele obținute în urma implementării acestuia sunt multiplicate la diferite niveluri (local, regional, sectorial, național).</t>
  </si>
  <si>
    <t>Costurile incluse în buget sunt adecvate  în  raport  cu activitățile propuse și rezultatele așteptate</t>
  </si>
  <si>
    <t xml:space="preserve">Bugetul este complet, dar este parțial corelat cu activitățile/subactivitatile prevăzute, resursele materiale implicate în realizarea proiectului și nu toate cheltuielile au fost corect încadrate în categoria celor eligibile sau neeligibile. </t>
  </si>
  <si>
    <t>Proiectul prevede măsuri de monitorizare adaptate în funcție de complexitatea proiectului, pentru a asigura atingerea rezultatelor vizate (activității de formare)</t>
  </si>
  <si>
    <t xml:space="preserve">Proiectul detaliază în mod clar și realist modul în care lecțiile învățate din implementarea unor proiecte anterioare similare sunt integrate în propunerea de proiect depusă, precum și impactul acestora în abordările propuse, inclusiv în interacțiunea cu  grupul ţintă care beneficiază de sprijin </t>
  </si>
  <si>
    <t xml:space="preserve">Proiectul detaliază parțial modul în care  lecțiile învățate din implementarea unor proiecte anterioare similare sunt integrate în propunerea de proiect depusă, precum și impactul acestora în abordările propuse, inclusiv în interacțiunea cu  grupul ţintă care beneficiază de sprijin </t>
  </si>
  <si>
    <t xml:space="preserve">Proiectul NU detaliază modul în care lecțiile învățate din implementarea unor proiecte anterioare similare sunt integrate în propunerea de proiect depusă, precum și impactul acestora în abordările propuse, inclusiv în interacțiunea cu  grupul ţintă care beneficiază de sprijin </t>
  </si>
  <si>
    <t>Solicitantul are expertiza necesară în implementarea de proiecte de formare, inclusiv cu finanțare nerambursabilă FSE</t>
  </si>
  <si>
    <t>Solicitantul nu are expertiza necesară în implementarea de proiecte de formare, inclusiv cu finanțare nerambursabilă FSE</t>
  </si>
  <si>
    <t>3.1.</t>
  </si>
  <si>
    <t>3.2.</t>
  </si>
  <si>
    <t>3.3.</t>
  </si>
  <si>
    <t>Proiectul  detaliază parțial modul în care proiectul contribuie la realizarea obiectivului specific ESO4.11.</t>
  </si>
  <si>
    <t xml:space="preserve">Proiectul detaliază și cuantifică măsurile de promovare a principiilor orizontale din PS, conform specificațiilor din Ghidului Solicitantului, în plus față de cerințele minime de eligibilitate </t>
  </si>
  <si>
    <t>Este descris modul în care lecțiile învățate din implementarea unor proiecte anterioare similare sunt integrate în propunerea de proiect și impactul acestora asupra grupului țintă şi asupra domeniului vizat de proiect (activități de formare/ elaborarea de protocoale/ de ghiduri de practică medicală  etc.)</t>
  </si>
  <si>
    <t>punctajele sunt cumulative între a, b și c</t>
  </si>
  <si>
    <t>1.6.</t>
  </si>
  <si>
    <t>Bugetul este partial întocmit corect , inclusiv din perspectiva plafoanelor prevăzute în Ghidul Solicitantului, nu toate costurile estimate fiind adecvate opţiunilor tehnice propuse și specificului activităţilor, rezultatelor şi resurselor existente.</t>
  </si>
  <si>
    <t>punctajele sunt cumulative între punctele a, b, c, d</t>
  </si>
  <si>
    <t>Nr. crt./ subcrit</t>
  </si>
  <si>
    <t>Prioritatea 7: Măsuri care susțin domeniile oncologie și transplant</t>
  </si>
  <si>
    <r>
      <t xml:space="preserve">Obiectiv specific ESO4.11 </t>
    </r>
    <r>
      <rPr>
        <b/>
        <i/>
        <sz val="12"/>
        <color rgb="FF002060"/>
        <rFont val="Calibri"/>
        <family val="2"/>
        <scheme val="minor"/>
      </rPr>
      <t>Lărgirea accesului egal și în timp util la servicii de calitate, sustenabile și la prețuri accesibile, inclusiv servicii care promovează accesul la locuințe și îngrijire orientată către persoane, inclusiv asistență medicală. Modernizarea sistemelor de protecție socială, inclusiv promovarea accesului la protecție socială, acordând o atenție deosebită copiilor și grupurilor defavorizate. Îmbunătățirea accesibilității, inclusiv pentru persoanele cu dizabilități, precum și a eficacității și rezilienței sistemelor de sănătate și a serviciilor de îngrijire pe termen lung (FSE+)</t>
    </r>
  </si>
  <si>
    <r>
      <t>Ghidul solicitantului „</t>
    </r>
    <r>
      <rPr>
        <b/>
        <i/>
        <sz val="12"/>
        <color rgb="FF002060"/>
        <rFont val="Calibri"/>
        <family val="2"/>
        <scheme val="minor"/>
      </rPr>
      <t>Creșterea eficacității serviciilor de îngrijire medicală în domeniul oncologiei musculo-scheletale”</t>
    </r>
  </si>
  <si>
    <t>Proiectul detaliază parțial subcategoriile și nevoile de formare ale grupului țintă avut în vedere pentru sub-activitatea 3.1.</t>
  </si>
  <si>
    <t>Proiectul NU detaliază subcategoriile și nevoile de formare ale grupului țintă avut în vedere pentru sub-activitatea 3.1.</t>
  </si>
  <si>
    <t>Experiența și rolul solicitantului/ partenerului/ partenerilor în conceperea, dezvoltarea, implementarea și asigurarea funcționalității Registrului Național de Oncologie Musculo- Scheletală, pentru derularea subactivității 2.1.</t>
  </si>
  <si>
    <t>Proiectul este relevant și contribuie prin obiectivele,  activitățile şi rezultatele propuse la atingerea obiectivelor din strategiile relevante în domeniu: 
• Strategia Națională de Sănătate 2023-2030;
• Planul național de combatere a cancerului;
• Strategia națională privind drepturile persoanelor cu dizabilități „O Românei echitabilă 2022-2027” și Planul operațional privind implementarea Strategiei;</t>
  </si>
  <si>
    <t>Subcategoriile de grup țintă sunt clar delimitate şi identificate din perspectiva nevoilor.</t>
  </si>
  <si>
    <t>Proiectul detaliază în mod specific și concret subcategoriile și nevoile de formare ale grupului țintă avut în vedere pentru sub-activitatea 3.1.</t>
  </si>
  <si>
    <t xml:space="preserve">Pentru proiecte care nu își asumă inclusiv grup țintă din zone ITI </t>
  </si>
  <si>
    <t>Eficiența proiectului</t>
  </si>
  <si>
    <t>Sunt descrise rolul, experiența solicitantului/ partenerului/ partenerilor în elaborarea de ghiduri de practică medicală privind diagnosticul și tratamentul pacienților cu neoplazii musculo-scheletale în conformitate cu standardele internaționale recunoscute, iar implicarea solicitantului/ partenerului/ partenerilor este una relevantă în raport cu abordarea propusă pentru subactivitatea 1.1, rezultatele şi calitatea acestora</t>
  </si>
  <si>
    <t>Sunt descrise parțial rolul, experiența solicitantului/ partenerului/ partenerilor în elaborarea de ghiduri de practică medicală privind diagnosticul și tratamentul pacienților cu neoplazii musculo-scheletale în conformitate cu standardele internaționale recunoscute, astfel că nu se poate verifica dacă implicarea solicitantului/ partenerului/ partenerilor este una relevantă în raport cu subactivitatea 1.1., rezultatele subactivității şi calitatea acestora;</t>
  </si>
  <si>
    <t>NU sunt descrise și/ dovedite experiența și rolul solicitantului/ partenerului/ partenerilor în elaborarea de ghiduri de practică medicală privind diagnosticul și tratamentul pacienților cu neoplazii musculo-scheletale în conformitate cu standardele internaționale recunoscute</t>
  </si>
  <si>
    <t>Sunt descrise rolul, experiența solicitantului/ partenerului/ partenerilor care vor fi implicați în conceperea, dezvoltarea, implementarea și asigurarea funcționalității Registrului Național de Oncologie Musculo- Scheletală, iar implicarea solicitantului/ partenerului/ partenerilor este una relevantă în raport cu abordarea propusă pentru subactivitatea 2.1, rezultatele subactivității şi calitatea acestora</t>
  </si>
  <si>
    <t>Sunt decrise parțial rolul, experiența solicitantului/ partenerului/ partenerilor care vor fi implicați în conceperea, dezvoltarea, implementarea și asigurarea funcționalității Registrului Național de Oncologie Musculo- Scheletală,astfel că nu se poate verifica dacă implicarea solicitantului/ partenerului/ partenerilor este una relevantă în raport cu subactivitatea 2.1., rezultatele subactivității şi calitatea acestora;</t>
  </si>
  <si>
    <t>NU sunt descrise și/ dovedite experiența și rolul solicitantului/ partenerului/ partenerilor care vor fi implicați în conceperea, dezvoltarea, implementarea și asigurarea funcționalității Registrului Național de Oncologie Musculo- Scheletală</t>
  </si>
  <si>
    <t xml:space="preserve">Proiectul planifică demararea activității de formare (subactivitatea 3.1) într-un termen  mai mic sau egal cu 3 luni de la finalizarea curriculei </t>
  </si>
  <si>
    <t xml:space="preserve">Proiectul planifică demararea activității de formare (subactivitatea 3.1) într-un termen mai mare de 3 luni, dar mai mic sau egal cu 4 luni de la finalizarea curriculei </t>
  </si>
  <si>
    <t>Proiectul planifică demararea activității de formare (subactivitatea 3.1) într-un termen mai mare de 4 luni, dar mai mic sau egal cu 5 luni de la finalizarea curriculei</t>
  </si>
  <si>
    <t xml:space="preserve">Proiectul planifică demararea activității de formare (subactivitatea 3.1) într-un termen mai mare de 5 luni de la finalizarea curriculei </t>
  </si>
  <si>
    <t xml:space="preserve">b) Experiența echipei de implementare implicate în derularea subactivității 1.1. este adecvată ca expertiză și durată de implicare în raport cu durata de implementare a activității și cu rezultatele estimate </t>
  </si>
  <si>
    <t>Proiectul are prevăzute, din timpul implementării, acțiuni/ activități transferabile care conduc la sustenabilitatea acestuia precum: crearea de parteneriate, implicarea în proiect a altor actori interesați, alocarea în buget a unei sume pentru continuarea activității, valorificarea rezultatelor printr-un alt proiect/ alte activități, demararea unor activități care să continue proiectul prezent etc.).</t>
  </si>
  <si>
    <t>4.</t>
  </si>
  <si>
    <t>4.1</t>
  </si>
  <si>
    <t>4.2</t>
  </si>
  <si>
    <r>
      <t xml:space="preserve">Proiectul descrie relevanța proiectului în raport cu măsurile incluse în </t>
    </r>
    <r>
      <rPr>
        <i/>
        <sz val="12"/>
        <color rgb="FF002060"/>
        <rFont val="Calibri"/>
        <family val="2"/>
        <scheme val="minor"/>
      </rPr>
      <t>Strategia Națională de Sănătate 2023-2030 – ”Pentru sănătate, împreună”;</t>
    </r>
  </si>
  <si>
    <r>
      <t xml:space="preserve">Proiectul descrie relevanța proiectului în raport cu măsurile incluse în </t>
    </r>
    <r>
      <rPr>
        <i/>
        <sz val="12"/>
        <color rgb="FF002060"/>
        <rFont val="Calibri"/>
        <family val="2"/>
        <scheme val="minor"/>
      </rPr>
      <t>Planul național de combatere a cancerului;</t>
    </r>
  </si>
  <si>
    <r>
      <t xml:space="preserve">Proiectul descrie relevanța proiectului în raport cu măsurile incluse în </t>
    </r>
    <r>
      <rPr>
        <i/>
        <sz val="12"/>
        <color rgb="FF002060"/>
        <rFont val="Calibri"/>
        <family val="2"/>
        <scheme val="minor"/>
      </rPr>
      <t>Strategia națională privind drepturile persoanelor cu dizabilități „O Românei echitabilă 2022-2027” și Planul operațional privind implementarea Strategiei;</t>
    </r>
  </si>
  <si>
    <r>
      <t xml:space="preserve">Contribuția proiectului la realizarea obiectivului specific ESO4.11 </t>
    </r>
    <r>
      <rPr>
        <i/>
        <u/>
        <sz val="12"/>
        <color rgb="FF002060"/>
        <rFont val="Calibri"/>
        <family val="2"/>
        <scheme val="minor"/>
      </rPr>
      <t>Lărgirea accesului egal și în timp util la servicii de calitate, sustenabile și la prețuri accesibile,</t>
    </r>
    <r>
      <rPr>
        <i/>
        <sz val="12"/>
        <color rgb="FF002060"/>
        <rFont val="Calibri"/>
        <family val="2"/>
        <scheme val="minor"/>
      </rPr>
      <t xml:space="preserve"> inclusiv servicii care promovează accesul la locuințe și îngrijire orientată către persoane, </t>
    </r>
    <r>
      <rPr>
        <i/>
        <u/>
        <sz val="12"/>
        <color rgb="FF002060"/>
        <rFont val="Calibri"/>
        <family val="2"/>
        <scheme val="minor"/>
      </rPr>
      <t>inclusiv asistență medicală</t>
    </r>
    <r>
      <rPr>
        <i/>
        <sz val="12"/>
        <color rgb="FF002060"/>
        <rFont val="Calibri"/>
        <family val="2"/>
        <scheme val="minor"/>
      </rPr>
      <t xml:space="preserve"> Modernizarea sistemelor de protecție socială, inclusiv promovarea accesului la protecție socială, acordând o atenție deosebită copiilor și grupurilor defavorizate </t>
    </r>
    <r>
      <rPr>
        <i/>
        <u/>
        <sz val="12"/>
        <color rgb="FF002060"/>
        <rFont val="Calibri"/>
        <family val="2"/>
        <scheme val="minor"/>
      </rPr>
      <t>Îmbunătățirea accesibilității, inclusiv pentru persoanele cu dizabilități, precum și a eficacității și rezilienței sistemelor de sănătate și a serviciilor de îngrijire pe termen lung (FSE+)</t>
    </r>
  </si>
  <si>
    <r>
      <t xml:space="preserve">Contribuția proiectului la realizarea obiectivului specific ESO4.11 selectat în </t>
    </r>
    <r>
      <rPr>
        <i/>
        <sz val="12"/>
        <color rgb="FF002060"/>
        <rFont val="Calibri"/>
        <family val="2"/>
        <scheme val="minor"/>
      </rPr>
      <t>Programul Sănătate</t>
    </r>
  </si>
  <si>
    <r>
      <t xml:space="preserve">Proiectul detaliază și cuantifică măsurile de promovare a principiilor orizontale: 
</t>
    </r>
    <r>
      <rPr>
        <i/>
        <sz val="12"/>
        <color rgb="FF002060"/>
        <rFont val="Calibri"/>
        <family val="2"/>
        <scheme val="minor"/>
      </rPr>
      <t xml:space="preserve">- Egalitatea între bărbați și femei și integrarea perspectivei de gen; 
- Nediscriminarea și prevenirea oricărei forme de discriminare pe criterii de gen, origine rasială sau etnică, religie sau convingeri, handicap, vârstă sau orientare sexuală; 
- Accesibilitatea pentru persoanele cu handicap; 
- Dezvoltarea durabilă. </t>
    </r>
  </si>
  <si>
    <r>
      <t xml:space="preserve">a) Proiectul detaliază și cuantifică măsuri de promovare a principiului orizontal </t>
    </r>
    <r>
      <rPr>
        <i/>
        <sz val="12"/>
        <color rgb="FF002060"/>
        <rFont val="Calibri"/>
        <family val="2"/>
        <scheme val="minor"/>
      </rPr>
      <t xml:space="preserve">Egalitatea între bărbați și femei și integrarea perspectivei de gen  </t>
    </r>
  </si>
  <si>
    <r>
      <t xml:space="preserve">Proiectul, detaliază și cuantifică măsurile de promovare a principiului orizontal </t>
    </r>
    <r>
      <rPr>
        <i/>
        <sz val="12"/>
        <color rgb="FF002060"/>
        <rFont val="Calibri"/>
        <family val="2"/>
        <scheme val="minor"/>
      </rPr>
      <t xml:space="preserve">Egalitatea între bărbați și femei și integrarea perspectivei de gen.  </t>
    </r>
  </si>
  <si>
    <r>
      <t xml:space="preserve">Proiectul nu detaliază și nu cuantifică măsurile de promovare a principiului orizontal </t>
    </r>
    <r>
      <rPr>
        <i/>
        <sz val="12"/>
        <color rgb="FF002060"/>
        <rFont val="Calibri"/>
        <family val="2"/>
        <scheme val="minor"/>
      </rPr>
      <t xml:space="preserve">Egalitatea între bărbați și femei și integrarea perspectivei de gen.  </t>
    </r>
  </si>
  <si>
    <r>
      <t xml:space="preserve">b) Proiectul  detaliază și cuantifică măsuri de promovare a principiului orizontal </t>
    </r>
    <r>
      <rPr>
        <i/>
        <sz val="12"/>
        <color rgb="FF002060"/>
        <rFont val="Calibri"/>
        <family val="2"/>
        <scheme val="minor"/>
      </rPr>
      <t xml:space="preserve"> Nediscriminarea și prevenirea oricărei forme de discriminare pe criterii de gen, origine rasială sau etnică, religie sau convingeri, handicap, vârstă sau orientare sexuală</t>
    </r>
  </si>
  <si>
    <r>
      <t xml:space="preserve">Proiectul detaliază și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</si>
  <si>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 xml:space="preserve">Proiectul nu detaliază și nu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</si>
  <si>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 xml:space="preserve">c) Proiectul detaliază și cuantifică măsuri de promovare a principiului orizontal </t>
    </r>
    <r>
      <rPr>
        <i/>
        <sz val="12"/>
        <color rgb="FF002060"/>
        <rFont val="Calibri"/>
        <family val="2"/>
        <scheme val="minor"/>
      </rPr>
      <t>Accesibilitatea pentru persoanele cu handicap</t>
    </r>
  </si>
  <si>
    <r>
      <t>Proiectul detaliază și cuantifică măsurile de promovare a principiului orizontal</t>
    </r>
    <r>
      <rPr>
        <i/>
        <sz val="12"/>
        <color rgb="FF002060"/>
        <rFont val="Calibri"/>
        <family val="2"/>
        <scheme val="minor"/>
      </rPr>
      <t xml:space="preserve"> Accesibilitatea pentru persoanele cu handicap.</t>
    </r>
  </si>
  <si>
    <r>
      <t xml:space="preserve">Proiectul nu detaliază și nu cuantifică măsurile de promovare a principiului orizontal </t>
    </r>
    <r>
      <rPr>
        <i/>
        <sz val="12"/>
        <color rgb="FF002060"/>
        <rFont val="Calibri"/>
        <family val="2"/>
        <scheme val="minor"/>
      </rPr>
      <t>Accesibilitatea pentru persoanele cu handicap.</t>
    </r>
  </si>
  <si>
    <r>
      <t xml:space="preserve">d) Proiectul detaliază și cuantifică măsuri de promovare a principiului orizontal </t>
    </r>
    <r>
      <rPr>
        <i/>
        <sz val="12"/>
        <color rgb="FF002060"/>
        <rFont val="Calibri"/>
        <family val="2"/>
        <scheme val="minor"/>
      </rPr>
      <t xml:space="preserve">Dezvoltarea durabilă </t>
    </r>
  </si>
  <si>
    <r>
      <t xml:space="preserve">Proiectul  detaliază și cuantifică măsurile de promovare a principiului orizontal </t>
    </r>
    <r>
      <rPr>
        <i/>
        <sz val="12"/>
        <color rgb="FF002060"/>
        <rFont val="Calibri"/>
        <family val="2"/>
        <scheme val="minor"/>
      </rPr>
      <t xml:space="preserve">Dezvoltarea durabilă, </t>
    </r>
    <r>
      <rPr>
        <sz val="12"/>
        <color rgb="FF002060"/>
        <rFont val="Calibri"/>
        <family val="2"/>
        <scheme val="minor"/>
      </rPr>
      <t>inclusiv prin încorporarea în procedurile de achiziții publice a considerentelor de mediu (criterii de achiziție publică ecologice) și sociale, precum și stimulentele pentru inovare.</t>
    </r>
  </si>
  <si>
    <r>
      <t xml:space="preserve">Proiectul nu detaliază și  nu cuantifică măsurile de promovare a principiului orizontal </t>
    </r>
    <r>
      <rPr>
        <i/>
        <sz val="12"/>
        <color rgb="FF002060"/>
        <rFont val="Calibri"/>
        <family val="2"/>
        <scheme val="minor"/>
      </rPr>
      <t xml:space="preserve">- Dezvoltarea durabilă. </t>
    </r>
  </si>
  <si>
    <r>
      <t>a) Planificarea S</t>
    </r>
    <r>
      <rPr>
        <i/>
        <sz val="12"/>
        <color rgb="FF002060"/>
        <rFont val="Calibri"/>
        <family val="2"/>
        <scheme val="minor"/>
      </rPr>
      <t>ub-activității 1.1. Elaborarea de ghiduri de practică medicală privind diagnosticul și tratamentul pacienților cu neoplazii musculo-scheletale în conformitate cu standardele internaționale recunoscute</t>
    </r>
    <r>
      <rPr>
        <sz val="12"/>
        <color rgb="FF002060"/>
        <rFont val="Calibri"/>
        <family val="2"/>
        <scheme val="minor"/>
      </rPr>
      <t xml:space="preserve">în raport cu obținerea rezultatului așteptat </t>
    </r>
  </si>
  <si>
    <r>
      <t xml:space="preserve">Proiectul planifică demararea </t>
    </r>
    <r>
      <rPr>
        <i/>
        <sz val="12"/>
        <color rgb="FF002060"/>
        <rFont val="Calibri"/>
        <family val="2"/>
        <scheme val="minor"/>
      </rPr>
      <t>subactivității 1.1.</t>
    </r>
    <r>
      <rPr>
        <sz val="12"/>
        <color rgb="FF002060"/>
        <rFont val="Calibri"/>
        <family val="2"/>
        <scheme val="minor"/>
      </rPr>
      <t>astfel încât ghidurile de practică medicală  asumate vor fi elaborate în termen de nu mai târziu de până la 6 luni de la demararea proiectului.</t>
    </r>
  </si>
  <si>
    <r>
      <t xml:space="preserve">Proiectul planifică demararea </t>
    </r>
    <r>
      <rPr>
        <i/>
        <sz val="12"/>
        <color rgb="FF002060"/>
        <rFont val="Calibri"/>
        <family val="2"/>
        <scheme val="minor"/>
      </rPr>
      <t xml:space="preserve">subactivității 1.1. </t>
    </r>
    <r>
      <rPr>
        <sz val="12"/>
        <color rgb="FF002060"/>
        <rFont val="Calibri"/>
        <family val="2"/>
        <scheme val="minor"/>
      </rPr>
      <t>astfel încât ghidurile de practică medicală asumate vor fi elaborate în termen de 6-8 luni de la demararea proiectului.</t>
    </r>
  </si>
  <si>
    <r>
      <t xml:space="preserve">Proiectul planifică demararea </t>
    </r>
    <r>
      <rPr>
        <i/>
        <sz val="12"/>
        <color rgb="FF002060"/>
        <rFont val="Calibri"/>
        <family val="2"/>
        <scheme val="minor"/>
      </rPr>
      <t>subactivității 1.1.</t>
    </r>
    <r>
      <rPr>
        <sz val="12"/>
        <color rgb="FF002060"/>
        <rFont val="Calibri"/>
        <family val="2"/>
        <scheme val="minor"/>
      </rPr>
      <t>astfel încât ghidurile de practică medicală asumate vor fi elaborate în termen de peste 8 luni de la demararea proiectului.</t>
    </r>
  </si>
  <si>
    <r>
      <t xml:space="preserve">b) Planificarea </t>
    </r>
    <r>
      <rPr>
        <i/>
        <sz val="12"/>
        <color rgb="FF002060"/>
        <rFont val="Calibri"/>
        <family val="2"/>
        <scheme val="minor"/>
      </rPr>
      <t>Sub-activității 2.1. Conceperea, dezvoltarea, implementarea și asigurarea funcționalității Registrului Național de Oncologie Musculo- Scheletală</t>
    </r>
    <r>
      <rPr>
        <sz val="12"/>
        <color rgb="FF002060"/>
        <rFont val="Calibri"/>
        <family val="2"/>
        <scheme val="minor"/>
      </rPr>
      <t xml:space="preserve"> în raport cu obținerea rezultatului așteptat
</t>
    </r>
  </si>
  <si>
    <r>
      <t xml:space="preserve">Proiectul planifică derularea </t>
    </r>
    <r>
      <rPr>
        <i/>
        <sz val="12"/>
        <color rgb="FF002060"/>
        <rFont val="Calibri"/>
        <family val="2"/>
        <scheme val="minor"/>
      </rPr>
      <t xml:space="preserve">subactivității 2.1. </t>
    </r>
    <r>
      <rPr>
        <sz val="12"/>
        <color rgb="FF002060"/>
        <rFont val="Calibri"/>
        <family val="2"/>
        <scheme val="minor"/>
      </rPr>
      <t>astfel încât Registrul Național de Oncologie Musculo- Scheletală va fi implementat în termen de nu mai târziu de până la 12 luni de la demararea proiectului.</t>
    </r>
  </si>
  <si>
    <r>
      <t xml:space="preserve">Proiectul planifică derularea </t>
    </r>
    <r>
      <rPr>
        <i/>
        <sz val="12"/>
        <color rgb="FF002060"/>
        <rFont val="Calibri"/>
        <family val="2"/>
        <scheme val="minor"/>
      </rPr>
      <t>subactivității 2.1.</t>
    </r>
    <r>
      <rPr>
        <sz val="12"/>
        <color rgb="FF002060"/>
        <rFont val="Calibri"/>
        <family val="2"/>
        <scheme val="minor"/>
      </rPr>
      <t>astfel încât Registrul Național de Oncologie Musculo- Scheletală va fi implementat în termen de 12-14 luni de la demararea proiectului.</t>
    </r>
  </si>
  <si>
    <r>
      <t xml:space="preserve">Proiectul planifică derularea </t>
    </r>
    <r>
      <rPr>
        <i/>
        <sz val="12"/>
        <color rgb="FF002060"/>
        <rFont val="Calibri"/>
        <family val="2"/>
        <scheme val="minor"/>
      </rPr>
      <t>subactivității 2.1.</t>
    </r>
    <r>
      <rPr>
        <sz val="12"/>
        <color rgb="FF002060"/>
        <rFont val="Calibri"/>
        <family val="2"/>
        <scheme val="minor"/>
      </rPr>
      <t>astfel încât Registrul Național de Oncologie Musculo- Scheletală va fi implementat în termen de peste 14 luni de la demararea proiectului.</t>
    </r>
  </si>
  <si>
    <r>
      <t xml:space="preserve">Planificarea atingerii țintei indicatorului de realizare EECO01 </t>
    </r>
    <r>
      <rPr>
        <i/>
        <sz val="12"/>
        <color rgb="FF002060"/>
        <rFont val="Calibri"/>
        <family val="2"/>
        <scheme val="minor"/>
      </rPr>
      <t xml:space="preserve">Numărul total de participanți </t>
    </r>
  </si>
  <si>
    <r>
      <t xml:space="preserve">Sunt stabilite țintele indicatorului EECO01 </t>
    </r>
    <r>
      <rPr>
        <i/>
        <sz val="12"/>
        <color rgb="FF002060"/>
        <rFont val="Calibri"/>
        <family val="2"/>
        <scheme val="minor"/>
      </rPr>
      <t>Numărul total de participanți</t>
    </r>
    <r>
      <rPr>
        <sz val="12"/>
        <color rgb="FF002060"/>
        <rFont val="Calibri"/>
        <family val="2"/>
        <scheme val="minor"/>
      </rPr>
      <t xml:space="preserve"> în termen de maximum 12 luni de la demararea proiectului.</t>
    </r>
  </si>
  <si>
    <r>
      <t xml:space="preserve">Planificarea atingerii țintei indicatorului de realizare </t>
    </r>
    <r>
      <rPr>
        <i/>
        <sz val="12"/>
        <color rgb="FF002060"/>
        <rFont val="Calibri"/>
        <family val="2"/>
        <scheme val="minor"/>
      </rPr>
      <t>EECO01 Numărul total de participanți</t>
    </r>
    <r>
      <rPr>
        <sz val="12"/>
        <color rgb="FF002060"/>
        <rFont val="Calibri"/>
        <family val="2"/>
        <scheme val="minor"/>
      </rPr>
      <t xml:space="preserve"> prin raportare la  rezultatul așteptat de persoane formate</t>
    </r>
  </si>
  <si>
    <r>
      <t>Contribuția proiectului la atingerea indicatorului de rezultat</t>
    </r>
    <r>
      <rPr>
        <i/>
        <sz val="12"/>
        <color rgb="FF002060"/>
        <rFont val="Calibri"/>
        <family val="2"/>
        <scheme val="minor"/>
      </rPr>
      <t xml:space="preserve"> 02PSR1	 Numărul de instrumente/ mecanisme aprobate/ implementate/ operaționalizate  </t>
    </r>
  </si>
  <si>
    <r>
      <t xml:space="preserve">Proiectul prevede o țintă a indicatorului de rezultat </t>
    </r>
    <r>
      <rPr>
        <i/>
        <sz val="12"/>
        <color rgb="FF002060"/>
        <rFont val="Calibri"/>
        <family val="2"/>
        <scheme val="minor"/>
      </rPr>
      <t>02PSR1	 Numărul de instrumente/ mecanisme aprobate/ implementate/ operaționalizate</t>
    </r>
    <r>
      <rPr>
        <sz val="12"/>
        <color rgb="FF002060"/>
        <rFont val="Calibri"/>
        <family val="2"/>
        <scheme val="minor"/>
      </rPr>
      <t xml:space="preserve"> de peste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</si>
  <si>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r>
      <t xml:space="preserve">Proiectul prevede o țintă a indicatorului de rezultat </t>
    </r>
    <r>
      <rPr>
        <i/>
        <sz val="12"/>
        <color rgb="FF002060"/>
        <rFont val="Calibri"/>
        <family val="2"/>
        <scheme val="minor"/>
      </rPr>
      <t xml:space="preserve">02PSR1 	Numărul de instrumente/ mecanisme aprobate/ implementate/ operaționalizate </t>
    </r>
    <r>
      <rPr>
        <sz val="12"/>
        <color rgb="FF002060"/>
        <rFont val="Calibri"/>
        <family val="2"/>
        <scheme val="minor"/>
      </rPr>
      <t xml:space="preserve">de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</si>
  <si>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r>
      <t xml:space="preserve">Contribuția proiectului la atingerea indicatorului de rezultat </t>
    </r>
    <r>
      <rPr>
        <i/>
        <sz val="12"/>
        <color rgb="FF002060"/>
        <rFont val="Calibri"/>
        <family val="2"/>
        <scheme val="minor"/>
      </rPr>
      <t>EECR03 Persoane care obțin o calificare la încetarea calității de participant</t>
    </r>
  </si>
  <si>
    <r>
      <t xml:space="preserve">Pentru proiecte care își asumă inclusiv grup țintă din toate cele 4 zone ITI </t>
    </r>
    <r>
      <rPr>
        <i/>
        <sz val="12"/>
        <color rgb="FF002060"/>
        <rFont val="Calibri"/>
        <family val="2"/>
        <scheme val="minor"/>
      </rPr>
      <t>(ITI Delta Dunării, ITI Țara Făgărașului, ITI Moții Țara de Piatră,  ITI Valea Jiului)</t>
    </r>
  </si>
  <si>
    <r>
      <t xml:space="preserve">Pentru proiecte care își asumă inclusiv grup țintă din 3 zone ITI </t>
    </r>
    <r>
      <rPr>
        <i/>
        <sz val="12"/>
        <color rgb="FF002060"/>
        <rFont val="Calibri"/>
        <family val="2"/>
        <scheme val="minor"/>
      </rPr>
      <t>(ITI Delta Dunării, ITI Țara Făgărașului, ITI Moții Țara de Piatră,  ITI Valea Jiului)</t>
    </r>
  </si>
  <si>
    <r>
      <t xml:space="preserve">Pentru proiecte care își asumă inclusiv grup țintă din 2 zone ITI </t>
    </r>
    <r>
      <rPr>
        <i/>
        <sz val="12"/>
        <color rgb="FF002060"/>
        <rFont val="Calibri"/>
        <family val="2"/>
        <scheme val="minor"/>
      </rPr>
      <t>(ITI Delta Dunării, ITI Țara Făgărașului, ITI Moții Țara de Piatră,  ITI Valea Jiului)</t>
    </r>
  </si>
  <si>
    <r>
      <t xml:space="preserve">Pentru proiecte care își asumă inclusiv grup țintă dintr-o singură zonă ITI </t>
    </r>
    <r>
      <rPr>
        <i/>
        <sz val="12"/>
        <color rgb="FF002060"/>
        <rFont val="Calibri"/>
        <family val="2"/>
        <scheme val="minor"/>
      </rPr>
      <t>(ITI Delta Dunării, ITI Țara Făgărașului, ITI Moții Țara de Piatră,  ITI Valea Jiului)</t>
    </r>
  </si>
  <si>
    <r>
      <t xml:space="preserve">Costurile </t>
    </r>
    <r>
      <rPr>
        <b/>
        <sz val="12"/>
        <color rgb="FF002060"/>
        <rFont val="Calibri"/>
        <family val="2"/>
        <scheme val="minor"/>
      </rPr>
      <t>sunt realiste</t>
    </r>
    <r>
      <rPr>
        <sz val="12"/>
        <color rgb="FF002060"/>
        <rFont val="Calibri"/>
        <family val="2"/>
        <scheme val="minor"/>
      </rPr>
      <t xml:space="preserve"> - costurile pe unitatea de resurse utilizate sunt corect estimate din punctul de vedere al evaluatorului și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</si>
  <si>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Costurile </t>
    </r>
    <r>
      <rPr>
        <b/>
        <sz val="12"/>
        <color rgb="FF002060"/>
        <rFont val="Calibri"/>
        <family val="2"/>
        <scheme val="minor"/>
      </rPr>
      <t>sunt parțial realiste</t>
    </r>
    <r>
      <rPr>
        <sz val="12"/>
        <color rgb="FF002060"/>
        <rFont val="Calibri"/>
        <family val="2"/>
        <scheme val="minor"/>
      </rPr>
      <t xml:space="preserve"> - costurile pe unitatea de resurse utilizate sunt parțial estimate din punctul de vedere al evaluatorului și </t>
    </r>
    <r>
      <rPr>
        <strike/>
        <sz val="12"/>
        <color rgb="FF002060"/>
        <rFont val="Calibri"/>
        <family val="2"/>
        <scheme val="minor"/>
      </rPr>
      <t xml:space="preserve"> </t>
    </r>
    <r>
      <rPr>
        <sz val="12"/>
        <color rgb="FF002060"/>
        <rFont val="Calibri"/>
        <family val="2"/>
        <scheme val="minor"/>
      </rPr>
      <t>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</si>
  <si>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Costurile </t>
    </r>
    <r>
      <rPr>
        <b/>
        <sz val="12"/>
        <color rgb="FF002060"/>
        <rFont val="Calibri"/>
        <family val="2"/>
        <scheme val="minor"/>
      </rPr>
      <t>NU sunt realiste</t>
    </r>
    <r>
      <rPr>
        <sz val="12"/>
        <color rgb="FF002060"/>
        <rFont val="Calibri"/>
        <family val="2"/>
        <scheme val="minor"/>
      </rPr>
      <t xml:space="preserve"> costurile pe unitatea de resurse utilizate NU sunt corect estimate din punctul de vedere al evaluatorului și NU sunt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xml:space="preserve">) sau prin rezultatele unei cercetări de piață efectuate de către solicitant, suficiente şi necesare pentru implementarea proiectului.  </t>
    </r>
  </si>
  <si>
    <r>
      <t xml:space="preserve">Bugetul este corect întocmit, inclusiv din perspectiva plafoanelor prevăzute în Ghidul Solicitantului
NB. </t>
    </r>
    <r>
      <rPr>
        <i/>
        <sz val="12"/>
        <color rgb="FF002060"/>
        <rFont val="Calibri"/>
        <family val="2"/>
        <scheme val="minor"/>
      </rPr>
      <t xml:space="preserve">Alocarea punctajului se realizează în baza bugetului inclus în cererea de finanțare, înainte de operarea corecțiilor </t>
    </r>
    <r>
      <rPr>
        <sz val="12"/>
        <color rgb="FF002060"/>
        <rFont val="Calibri"/>
        <family val="2"/>
        <scheme val="minor"/>
      </rPr>
      <t xml:space="preserve"> </t>
    </r>
  </si>
  <si>
    <r>
      <t xml:space="preserve">Solicitantul/ parteneriatul propune în implementarea subactivității 1.1. experți cu experiență relevantă în dezvoltarea de ghiduri de practică medicală privind diagnosticul și tratamentul pacienților cu neoplazii musculo-scheletale în conformitate cu standardele internaționale recunoscute, care este justificată în raport cu durata de implementare a subactivității 1.1 și cu rezultatele estimate
NB. </t>
    </r>
    <r>
      <rPr>
        <i/>
        <sz val="12"/>
        <color rgb="FF002060"/>
        <rFont val="Calibri"/>
        <family val="2"/>
        <scheme val="minor"/>
      </rPr>
      <t xml:space="preserve">cerințele specifice vor fi menționate în fișele de post aferente fiecărei poziții a expertului propus
</t>
    </r>
    <r>
      <rPr>
        <sz val="12"/>
        <color rgb="FF002060"/>
        <rFont val="Calibri"/>
        <family val="2"/>
        <scheme val="minor"/>
      </rPr>
      <t>NB.</t>
    </r>
    <r>
      <rPr>
        <i/>
        <sz val="12"/>
        <color rgb="FF002060"/>
        <rFont val="Calibri"/>
        <family val="2"/>
        <scheme val="minor"/>
      </rPr>
      <t xml:space="preserve"> experiență relevantă - minim 5 ani activitate desfășurată în tratarea neoplaziilor musculo-scheletale</t>
    </r>
    <r>
      <rPr>
        <sz val="12"/>
        <color rgb="FF002060"/>
        <rFont val="Calibri"/>
        <family val="2"/>
        <scheme val="minor"/>
      </rPr>
      <t xml:space="preserve">
</t>
    </r>
  </si>
  <si>
    <r>
      <t xml:space="preserve">Solicitantul/ parteneriatul NU propune în implementarea subactivității 1.1. experți cu experiență relevantă în dezvoltarea de ghiduri de practică medicală privind diagnosticul și tratamentul pacienților cu neoplazii musculo-scheletale în conformitate cu standardele internaționale recunoscute, care este justificată în raport cu durata de implementare a subactivității 1.1 și cu rezultatele estimate
</t>
    </r>
    <r>
      <rPr>
        <i/>
        <sz val="12"/>
        <color rgb="FF002060"/>
        <rFont val="Calibri"/>
        <family val="2"/>
        <scheme val="minor"/>
      </rPr>
      <t>NB. cerințele specifice vor fi menționate în fișele de post aferente fiecărei poziții a expertului propus
NB. experiență relevantă - minim 5 ani activitate desfășurată în tratarea neoplaziilor musculo-scheletale</t>
    </r>
  </si>
  <si>
    <r>
      <t>c) Experiența echipei de implementare implicate în derularea subactivității  2</t>
    </r>
    <r>
      <rPr>
        <i/>
        <sz val="12"/>
        <color rgb="FF002060"/>
        <rFont val="Calibri"/>
        <family val="2"/>
        <scheme val="minor"/>
      </rPr>
      <t xml:space="preserve">.1. Conceperea, dezvoltarea, implementarea și asigurarea funcționalității Registrului Național de Oncologie Musculo- Scheletală </t>
    </r>
    <r>
      <rPr>
        <sz val="12"/>
        <color rgb="FF002060"/>
        <rFont val="Calibri"/>
        <family val="2"/>
        <scheme val="minor"/>
      </rPr>
      <t xml:space="preserve">este adecvată ca expertiză și durată de implicare în raport cu durata de implementare a sub activității și cu rezultatele estimate  </t>
    </r>
  </si>
  <si>
    <r>
      <t xml:space="preserve">Solicitantul/ parteneriatul propune în implementarea subactivității 2.1 experți cu experiență relevantă în conceperea, dezvoltarea, implementarea și asigurarea funcționalității Registrului Național de Oncologie Musculo- Scheletală - minimum 1 proiect/ registru - a căror implicare este justificată în raport cu durata de implementare a activității și cu rezultatele estimate.
</t>
    </r>
    <r>
      <rPr>
        <i/>
        <sz val="12"/>
        <color rgb="FF002060"/>
        <rFont val="Calibri"/>
        <family val="2"/>
        <scheme val="minor"/>
      </rPr>
      <t xml:space="preserve">
NB se consideră experiență relevantă dacă bazele de date / registrele sunt funcționale în prezent.</t>
    </r>
    <r>
      <rPr>
        <sz val="12"/>
        <color rgb="FF002060"/>
        <rFont val="Calibri"/>
        <family val="2"/>
        <scheme val="minor"/>
      </rPr>
      <t xml:space="preserv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</si>
  <si>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2.1 experți cu experiență relevantă în conceperea, dezvoltarea, implementarea și asigurarea funcționalității Registrului Național de Oncologie Musculo- Scheletală - minimum 1 proiect/ registru - a căror implicare este justificată în raport cu durata de implementare a activității și cu rezultatele estimate.
</t>
    </r>
    <r>
      <rPr>
        <i/>
        <sz val="12"/>
        <color rgb="FF002060"/>
        <rFont val="Calibri"/>
        <family val="2"/>
        <scheme val="minor"/>
      </rPr>
      <t xml:space="preserve">
NB se consideră experiență relevantă dacă bazele de date / registrele sunt funcționale în prezent.</t>
    </r>
    <r>
      <rPr>
        <sz val="12"/>
        <color rgb="FF002060"/>
        <rFont val="Calibri"/>
        <family val="2"/>
        <scheme val="minor"/>
      </rPr>
      <t xml:space="preserve">
NB </t>
    </r>
    <r>
      <rPr>
        <i/>
        <sz val="12"/>
        <color rgb="FF002060"/>
        <rFont val="Calibri"/>
        <family val="2"/>
        <scheme val="minor"/>
      </rPr>
      <t>cerințele specifice vor fi menționate în fișele de post aferente fiecărei poziții a expertului propus</t>
    </r>
  </si>
  <si>
    <r>
      <t xml:space="preserve">Grupul țintă aferent </t>
    </r>
    <r>
      <rPr>
        <i/>
        <sz val="12"/>
        <color rgb="FF002060"/>
        <rFont val="Calibri"/>
        <family val="2"/>
        <scheme val="minor"/>
      </rPr>
      <t xml:space="preserve">Sub-activității 3.1. Pregătirea, organizarea și derularea unui program de formare pentru personalul medical cu implicare în diagnosticul și tratamentul și urmărirea pacienților afectați de patologia oncologică  musculo scheletală </t>
    </r>
    <r>
      <rPr>
        <sz val="12"/>
        <color rgb="FF002060"/>
        <rFont val="Calibri"/>
        <family val="2"/>
        <scheme val="minor"/>
      </rPr>
      <t xml:space="preserve">este definit clar și identificat din perspectiva nevoilor
</t>
    </r>
  </si>
  <si>
    <r>
      <rPr>
        <b/>
        <sz val="12"/>
        <color rgb="FF002060"/>
        <rFont val="Calibri"/>
        <family val="2"/>
        <scheme val="minor"/>
      </rPr>
      <t>Grup țintă aferent subactivității 3.1.</t>
    </r>
    <r>
      <rPr>
        <sz val="12"/>
        <color rgb="FF002060"/>
        <rFont val="Calibri"/>
        <family val="2"/>
        <scheme val="minor"/>
      </rPr>
      <t xml:space="preserve">
</t>
    </r>
    <r>
      <rPr>
        <b/>
        <sz val="12"/>
        <color rgb="FF002060"/>
        <rFont val="Calibri"/>
        <family val="2"/>
        <scheme val="minor"/>
      </rPr>
      <t xml:space="preserve">* </t>
    </r>
    <r>
      <rPr>
        <sz val="12"/>
        <color rgb="FF002060"/>
        <rFont val="Calibri"/>
        <family val="2"/>
        <scheme val="minor"/>
      </rPr>
      <t xml:space="preserve">Personal medical implicat în depistarea precoce, diagnosticarea, tratarea și urmărirea pacienților oncologici, inclusiv din cadrul laboratoarelor </t>
    </r>
  </si>
  <si>
    <t>Proiectul prevede pentru grupul țintă aferent subactivității 3.1.  -  un număr de  700 persoane</t>
  </si>
  <si>
    <t>Proiectul prevede pentru grupul țintă aferent subactivității 3.1.-  un număr între 701 - 720 persoane</t>
  </si>
  <si>
    <t>Proiectul prevede pentru grupul țintă aferent subactivității 3.1. -  un număr între 721-740 persoane</t>
  </si>
  <si>
    <t>Proiectul prevede pentru grupul țintă aferent subactivității 3.1. -  un număr între 741-760 persoane</t>
  </si>
  <si>
    <t>Proiectul prevede pentru grupul țintă aferent subactivității 3.1. un număr de peste 760 persoane</t>
  </si>
  <si>
    <t>Este descrisă experienţa solicitantului şi a partenerilor, implicarea acestora în proiect şi sunt prezentate resursele materiale şi umane pe care le are fiecare la dispoziţie pentru implementarea proiectului.
Resursele materiale puse la dispoziție de către solicitant și de către parteneri (dacă este cazul) sunt utile și dimensionate corespunzător pentru buna implementare a proiectului (sedii, echipamente IT, mijloace de transport etc.) cu scopul obținerii rezultatelor așteptate.
Implicarea partenerului în proiect aduce plus-valoare, maximizând rezultatele proiectului şi calitatea acestora.</t>
  </si>
  <si>
    <r>
      <t xml:space="preserve">Experiența și rolul solicitantului/ partenerului/ partenerilor din perspectiva pregătirii, organizării și derulării unui program de formare  în diagnosticul și tratamentul și urmărirea pacienților afectați de patologia oncologică  musculo scheletală dedicat </t>
    </r>
    <r>
      <rPr>
        <b/>
        <sz val="12"/>
        <color rgb="FF002060"/>
        <rFont val="Calibri"/>
        <family val="2"/>
        <scheme val="minor"/>
      </rPr>
      <t>medicilor (</t>
    </r>
    <r>
      <rPr>
        <sz val="12"/>
        <color rgb="FF002060"/>
        <rFont val="Calibri"/>
        <family val="2"/>
        <scheme val="minor"/>
      </rPr>
      <t>în principal specialitățile: or</t>
    </r>
    <r>
      <rPr>
        <i/>
        <sz val="12"/>
        <color rgb="FF002060"/>
        <rFont val="Calibri"/>
        <family val="2"/>
        <scheme val="minor"/>
      </rPr>
      <t>topedie și traumatologie; oncologie medicală; radiologie-imagistică medicală; reumatologie; anatomie patologică)</t>
    </r>
    <r>
      <rPr>
        <sz val="12"/>
        <color rgb="FF002060"/>
        <rFont val="Calibri"/>
        <family val="2"/>
        <scheme val="minor"/>
      </rPr>
      <t xml:space="preserve">
(relevant în contextul sub-activității 3.1.) .
</t>
    </r>
  </si>
  <si>
    <t>Sunt descrise rolul, experiența solicitantului/ partenerului/ partenerilor din perspectiva pregătirii, organizării și derulării unui program de formare în diagnosticul și tratamentul și urmărirea pacienților afectați de patologia oncologică  musculo scheletală dedicat medicilor, iar implicarea solicitantului/ partenerului/ partenerilor este una relevantă în raport cu abordarea propusă pentru subactivitatea 3.1, rezultatele subactivității şi calitatea acestora, rezultatele asumate şi calitatea acestora</t>
  </si>
  <si>
    <t>Sunt decrise parțial rolul, experiența solicitantului/ partenerului/ partenerilor din perspectiva pregătirii, organizării și derulării unui program de formare în diagnosticul și tratamentul și urmărirea pacienților afectați de patologia oncologică  musculo scheletală dedicat medicilor, astfel că nu se poate verifica dacă implicarea solicitantului/ partenerului/ partenerilor este una relevantă în raport cu subactivitatea 3.1., rezultatele subactivității şi calitatea acestora;</t>
  </si>
  <si>
    <t>NU este descrisă și/ dovedită experiența solicitantului/ partenerului/ partenerilor din perspectiva pregătirii, organizării și derulării unui program de formare în diagnosticul și tratamentul și urmărirea pacienților afectați de patologia oncologică  musculo scheletală dedicat medicilor</t>
  </si>
  <si>
    <t>Sunt descrise rolul, experiența solicitantului/ partenerului/ partenerilor din perspectiva pregătirii, organizării și derulării unui program de formare în diagnosticul și tratamentul și urmărirea pacienților afectați de patologia oncologică  musculo scheletală dedicat asistenților medicali, iar implicarea solicitantului/ partenerului/ partenerilor este una relevantă în raport cu abordarea propusă pentru subactivitatea 3.1, rezultatele subactivității şi calitatea acestora, rezultatele asumate şi calitatea acestora</t>
  </si>
  <si>
    <t>Sunt decrise parțial rolul, experiența solicitantului/ partenerului/ partenerilor din perspectiva pregătirii, organizării și derulării unui program de formare în diagnosticul și tratamentul și urmărirea pacienților afectați de patologia oncologică  musculo scheletală dedicat asistenților medicali, astfel că nu se poate verifica dacă implicarea solicitantului/ partenerului/ partenerilor este una relevantă în raport cu subactivitatea 3.1., rezultatele subactivității şi calitatea acestora;</t>
  </si>
  <si>
    <r>
      <t xml:space="preserve">Experiența și rolul solicitantului/ partenerului/ partenerilor din perspectiva pregătirii, organizării și derulării unui program de formare  în diagnosticul și tratamentul și urmărirea pacienților afectați de patologia oncologică  musculo scheletală dedicat </t>
    </r>
    <r>
      <rPr>
        <b/>
        <sz val="12"/>
        <color rgb="FF002060"/>
        <rFont val="Calibri"/>
        <family val="2"/>
        <scheme val="minor"/>
      </rPr>
      <t>asistenților medicali (</t>
    </r>
    <r>
      <rPr>
        <sz val="12"/>
        <color rgb="FF002060"/>
        <rFont val="Calibri"/>
        <family val="2"/>
        <scheme val="minor"/>
      </rPr>
      <t>în principal cu activitate în secții/ compartimente / ambulatorii / laboratoare de: ortopedie și traumatologie; oncologie medicală; radiologie- imagistică medicală; reumatologie; anatomie patologică.</t>
    </r>
    <r>
      <rPr>
        <i/>
        <sz val="12"/>
        <color rgb="FF002060"/>
        <rFont val="Calibri"/>
        <family val="2"/>
        <scheme val="minor"/>
      </rPr>
      <t>)</t>
    </r>
    <r>
      <rPr>
        <sz val="12"/>
        <color rgb="FF002060"/>
        <rFont val="Calibri"/>
        <family val="2"/>
        <scheme val="minor"/>
      </rPr>
      <t xml:space="preserve">
(relevant în contextul sub-activității 3.1.) .
</t>
    </r>
  </si>
  <si>
    <t xml:space="preserve">Experiența și rolul solicitantului/ partenerului/ partenerilor în elaborarea de ghiduri de practică medicală privind diagnosticul și tratamentul pacienților cu neoplazii musculo-scheletale în conformitate cu standardele internaționale recunoscute, pentru derularea subactivității 1.1
</t>
  </si>
  <si>
    <r>
      <t xml:space="preserve">c) Planificarea subactivității </t>
    </r>
    <r>
      <rPr>
        <i/>
        <sz val="12"/>
        <color rgb="FF002060"/>
        <rFont val="Calibri"/>
        <family val="2"/>
        <scheme val="minor"/>
      </rPr>
      <t xml:space="preserve">3.1. Pregătirea, organizarea și derularea unui program de formare pentru personalul medical cu implicare în diagnosticul și tratamentul și urmărirea pacienților afectați de patologia oncologică  musculo-scheletală </t>
    </r>
    <r>
      <rPr>
        <sz val="12"/>
        <color rgb="FF002060"/>
        <rFont val="Calibri"/>
        <family val="2"/>
        <scheme val="minor"/>
      </rPr>
      <t>în raport cu obținerea rezultatului așteptat - persoane formate</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</si>
  <si>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minime de până la 50 de persoane. </t>
    </r>
  </si>
  <si>
    <r>
      <t xml:space="preserve">Proiectul își asumă pentru indicatorul EECO01 </t>
    </r>
    <r>
      <rPr>
        <i/>
        <sz val="12"/>
        <color rgb="FF002060"/>
        <rFont val="Calibri"/>
        <family val="2"/>
        <scheme val="minor"/>
      </rPr>
      <t>Numărul total de participanți</t>
    </r>
    <r>
      <rPr>
        <sz val="12"/>
        <color rgb="FF002060"/>
        <rFont val="Calibri"/>
        <family val="2"/>
        <scheme val="minor"/>
      </rPr>
      <t>, în termen de maximum 12 luni de la demararea proiectului, atingerea unei ținte între 51- 70 de persoane</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</si>
  <si>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71 - 90 de persoane</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</si>
  <si>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91 - 110 de persoane</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</si>
  <si>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peste 111 de persoane</t>
    </r>
  </si>
  <si>
    <r>
      <t xml:space="preserve">Proiectul prevede o țintă a indicatorului de rezultat </t>
    </r>
    <r>
      <rPr>
        <i/>
        <sz val="12"/>
        <color rgb="FF002060"/>
        <rFont val="Calibri"/>
        <family val="2"/>
        <scheme val="minor"/>
      </rPr>
      <t>EECR03 Persoane care obțin o calificare la încetarea calității de participant</t>
    </r>
    <r>
      <rPr>
        <sz val="12"/>
        <color rgb="FF002060"/>
        <rFont val="Calibri"/>
        <family val="2"/>
        <scheme val="minor"/>
      </rPr>
      <t xml:space="preserve"> de peste 94% din ținta asumată pentru participanții la programele de formare din cadrul subactivității 3.1.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</si>
  <si>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 xml:space="preserve">EECR03 Persoane care obțin o calificare la încetarea calității de participant </t>
    </r>
    <r>
      <rPr>
        <sz val="12"/>
        <color rgb="FF002060"/>
        <rFont val="Calibri"/>
        <family val="2"/>
        <scheme val="minor"/>
      </rPr>
      <t xml:space="preserve">între 92,1% și 94% din ținta asumată pentru participanții la programele de formare din cadrul subactivității 3.1.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</si>
  <si>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 xml:space="preserve">EECR03 Persoane care obțin o calificare la încetarea calității de participant </t>
    </r>
    <r>
      <rPr>
        <sz val="12"/>
        <color rgb="FF002060"/>
        <rFont val="Calibri"/>
        <family val="2"/>
        <scheme val="minor"/>
      </rPr>
      <t xml:space="preserve">între 90,1% și 92% din ținta asumată pentru participanții la programele de formare din cadrul subactivității 3.1.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</si>
  <si>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EECR03 Persoane care obțin o calificare la încetarea calității de participant</t>
    </r>
    <r>
      <rPr>
        <sz val="12"/>
        <color rgb="FF002060"/>
        <rFont val="Calibri"/>
        <family val="2"/>
        <scheme val="minor"/>
      </rPr>
      <t xml:space="preserve"> egală cu 90% din ținta asumată pentru participanții la programele de formare din cadrul subactivității 3.1. și cuantificați la indicatorul de realizare EECO01 </t>
    </r>
    <r>
      <rPr>
        <i/>
        <sz val="12"/>
        <color rgb="FF002060"/>
        <rFont val="Calibri"/>
        <family val="2"/>
        <scheme val="minor"/>
      </rPr>
      <t>Numărul total de participanți.</t>
    </r>
    <r>
      <rPr>
        <sz val="12"/>
        <color rgb="FF002060"/>
        <rFont val="Calibri"/>
        <family val="2"/>
        <scheme val="minor"/>
      </rPr>
      <t xml:space="preserve"> (eligibilitate proiect).</t>
    </r>
  </si>
  <si>
    <r>
      <t xml:space="preserve">Proiectul prevede măsuri adecvate de monitorizare pentru subactivitatea 3.1. pentru a asigura atingerea rezultatelor propuse (raportare la indicatorul de rezultat EECR03 </t>
    </r>
    <r>
      <rPr>
        <i/>
        <sz val="12"/>
        <color rgb="FF002060"/>
        <rFont val="Calibri"/>
        <family val="2"/>
        <scheme val="minor"/>
      </rPr>
      <t>Persoane care obțin o calificare la încetarea calității de participant)</t>
    </r>
  </si>
  <si>
    <r>
      <t>Proiectul nu prevede măsuri adecvate de monitorizare pentru subactivitățile 1.1 (ghiduri de practică medicală ), 2.1 (Registrul Național de Oncologie Musculo- Scheletală) pentru a asigura atingerea rezultatelor propuse (raportare la indicatorul de rezultat 02PSR1-</t>
    </r>
    <r>
      <rPr>
        <i/>
        <sz val="12"/>
        <color rgb="FF002060"/>
        <rFont val="Calibri"/>
        <family val="2"/>
        <scheme val="minor"/>
      </rPr>
      <t>Numărul de instrumente/ mecanisme aprobate/ implementate/ operaționalizat</t>
    </r>
    <r>
      <rPr>
        <sz val="12"/>
        <color rgb="FF002060"/>
        <rFont val="Calibri"/>
        <family val="2"/>
        <scheme val="minor"/>
      </rPr>
      <t>e)</t>
    </r>
  </si>
  <si>
    <r>
      <t xml:space="preserve">Proiectul nu prevede măsuri adecvate de monitorizare pentru subactivitatea 3.1. pentru a asigura atingerea rezultatelor propuse (raportare la indicatorul de rezultat EECR03 </t>
    </r>
    <r>
      <rPr>
        <i/>
        <sz val="12"/>
        <color rgb="FF002060"/>
        <rFont val="Calibri"/>
        <family val="2"/>
        <scheme val="minor"/>
      </rPr>
      <t>Persoane care obțin o calificare la încetarea calității de participant)</t>
    </r>
  </si>
  <si>
    <r>
      <t>Proiectul prevede măsuri adecvate de monitorizare pentru subactivitățile 1.1 (ghiduri de practică medicală), 2.1 (Registrul Național de Oncologie Musculo- Scheletală)  pentru a asigura atingerea rezultatelor propuse (raportare la indicatorul de rezultat 02PSR1-</t>
    </r>
    <r>
      <rPr>
        <i/>
        <sz val="12"/>
        <color rgb="FF002060"/>
        <rFont val="Calibri"/>
        <family val="2"/>
        <scheme val="minor"/>
      </rPr>
      <t>Numărul de instrumente/ mecanisme aprobate/ implementate/ operaționalizate</t>
    </r>
    <r>
      <rPr>
        <sz val="12"/>
        <color rgb="FF002060"/>
        <rFont val="Calibri"/>
        <family val="2"/>
        <scheme val="minor"/>
      </rPr>
      <t>)</t>
    </r>
  </si>
  <si>
    <r>
      <t xml:space="preserve">Solicitantul/ parteneriatul propune în implementarea subactivității 3.1. experți cu experiență relevantă în implementarea de proiecte/ intervenții care au avut ca rezultat dezvoltarea/derularea de programe de formare în </t>
    </r>
    <r>
      <rPr>
        <i/>
        <sz val="12"/>
        <color rgb="FF002060"/>
        <rFont val="Calibri"/>
        <family val="2"/>
        <scheme val="minor"/>
      </rPr>
      <t xml:space="preserve">pregătirea, organizarea și derularea unui program de formare cu implicare în diagnosticul și tratamentul și urmărirea pacienților afectați de patologia oncologică  musculo-scheletală </t>
    </r>
    <r>
      <rPr>
        <b/>
        <sz val="12"/>
        <color rgb="FF002060"/>
        <rFont val="Calibri"/>
        <family val="2"/>
        <scheme val="minor"/>
      </rPr>
      <t>dedicat medicilor</t>
    </r>
    <r>
      <rPr>
        <sz val="12"/>
        <color rgb="FF002060"/>
        <rFont val="Calibri"/>
        <family val="2"/>
        <scheme val="minor"/>
      </rPr>
      <t xml:space="preserve">,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NB. </t>
    </r>
    <r>
      <rPr>
        <i/>
        <sz val="12"/>
        <color rgb="FF002060"/>
        <rFont val="Calibri"/>
        <family val="2"/>
        <scheme val="minor"/>
      </rPr>
      <t>experiență relevantă -  activitate desfășurată în centre implicate în tratarea neoplaziilor musculo-scheletale</t>
    </r>
  </si>
  <si>
    <r>
      <t xml:space="preserve">Solicitantul/ parteneriatul NU propune în implementarea subactivității 3.1. experți cu experiență relevantă în implementarea de proiecte/ intervenții care au avut ca rezultat dezvoltarea/derularea de programe de formare în </t>
    </r>
    <r>
      <rPr>
        <i/>
        <sz val="12"/>
        <color rgb="FF002060"/>
        <rFont val="Calibri"/>
        <family val="2"/>
        <scheme val="minor"/>
      </rPr>
      <t xml:space="preserve">pregătirea, organizarea și derularea unui program de formare cu implicare în diagnosticul și tratamentul și urmărirea pacienților afectați de patologia oncologică  musculo-scheletală dedicat </t>
    </r>
    <r>
      <rPr>
        <b/>
        <i/>
        <sz val="12"/>
        <color rgb="FF002060"/>
        <rFont val="Calibri"/>
        <family val="2"/>
        <scheme val="minor"/>
      </rPr>
      <t>medicilor</t>
    </r>
    <r>
      <rPr>
        <sz val="12"/>
        <color rgb="FF002060"/>
        <rFont val="Calibri"/>
        <family val="2"/>
        <scheme val="minor"/>
      </rPr>
      <t xml:space="preserve">,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NB. </t>
    </r>
    <r>
      <rPr>
        <i/>
        <sz val="12"/>
        <color rgb="FF002060"/>
        <rFont val="Calibri"/>
        <family val="2"/>
        <scheme val="minor"/>
      </rPr>
      <t>experiență relevantă -  activitate desfîsurată în centre implicate în tratarea neoplaziilor musculo-scheletale</t>
    </r>
  </si>
  <si>
    <r>
      <t xml:space="preserve">Solicitantul/ parteneriatul NU propune în implementarea subactivității 3.1. experți cu experiență relevantă în implementarea de proiecte/ intervenții care au avut ca rezultat dezvoltarea/derularea de programe de formare în </t>
    </r>
    <r>
      <rPr>
        <i/>
        <sz val="12"/>
        <color rgb="FF002060"/>
        <rFont val="Calibri"/>
        <family val="2"/>
        <scheme val="minor"/>
      </rPr>
      <t xml:space="preserve">pregătirea, organizarea și derularea unui program de formare cu implicare în diagnosticul și tratamentul și urmărirea pacienților afectați de patologia oncologică  musculo-scheletală </t>
    </r>
    <r>
      <rPr>
        <sz val="12"/>
        <color rgb="FF002060"/>
        <rFont val="Calibri"/>
        <family val="2"/>
        <scheme val="minor"/>
      </rPr>
      <t xml:space="preserve">dedicat </t>
    </r>
    <r>
      <rPr>
        <b/>
        <sz val="12"/>
        <color rgb="FF002060"/>
        <rFont val="Calibri"/>
        <family val="2"/>
        <scheme val="minor"/>
      </rPr>
      <t>asistenților medicali</t>
    </r>
    <r>
      <rPr>
        <sz val="12"/>
        <color rgb="FF002060"/>
        <rFont val="Calibri"/>
        <family val="2"/>
        <scheme val="minor"/>
      </rPr>
      <t xml:space="preserve">,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NB. </t>
    </r>
    <r>
      <rPr>
        <i/>
        <sz val="12"/>
        <color rgb="FF002060"/>
        <rFont val="Calibri"/>
        <family val="2"/>
        <scheme val="minor"/>
      </rPr>
      <t>experiență relevantă -  activitate desfîsurată în centre implicate în tratarea neoplaziilor musculo-scheletale</t>
    </r>
  </si>
  <si>
    <r>
      <t xml:space="preserve">Solicitantul/ parteneriatul propune în implementarea subactivității 3.1. experți cu experiență relevantă în implementarea de proiecte/ intervenții care au avut ca rezultat dezvoltarea/derularea de programe de formare în </t>
    </r>
    <r>
      <rPr>
        <i/>
        <sz val="12"/>
        <color rgb="FF002060"/>
        <rFont val="Calibri"/>
        <family val="2"/>
        <scheme val="minor"/>
      </rPr>
      <t xml:space="preserve">pregătirea, organizarea și derularea unui program de formare cu implicare în diagnosticul și tratamentul și urmărirea pacienților afectați de patologia oncologică  musculo-scheletală </t>
    </r>
    <r>
      <rPr>
        <b/>
        <sz val="12"/>
        <color rgb="FF002060"/>
        <rFont val="Calibri"/>
        <family val="2"/>
        <scheme val="minor"/>
      </rPr>
      <t>dedicat asistenților medicali</t>
    </r>
    <r>
      <rPr>
        <sz val="12"/>
        <color rgb="FF002060"/>
        <rFont val="Calibri"/>
        <family val="2"/>
        <scheme val="minor"/>
      </rPr>
      <t xml:space="preserve">,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NB. </t>
    </r>
    <r>
      <rPr>
        <i/>
        <sz val="12"/>
        <color rgb="FF002060"/>
        <rFont val="Calibri"/>
        <family val="2"/>
        <scheme val="minor"/>
      </rPr>
      <t>experiență relevantă -  activitate desfășurată în centre implicate în tratarea neoplaziilor musculo-scheletale</t>
    </r>
  </si>
  <si>
    <t xml:space="preserve">Bunurile și serviciile care se vor achiziționa sunt justificate în raport cu activităţile proiectului şi cu resursele existente la solicitant şi la partener
</t>
  </si>
  <si>
    <r>
      <t xml:space="preserve">d1) Experiența echipei de implementare implicate în derularea subactivității 3.1. </t>
    </r>
    <r>
      <rPr>
        <i/>
        <sz val="12"/>
        <color rgb="FF002060"/>
        <rFont val="Calibri"/>
        <family val="2"/>
        <scheme val="minor"/>
      </rPr>
      <t xml:space="preserve">Pregătirea, organizarea și derularea unui program de formare pentru personalul medical cu implicare în diagnosticul și tratamentul și urmărirea pacienților afectați de patologia oncologică  musculo-scheletală - </t>
    </r>
    <r>
      <rPr>
        <b/>
        <sz val="12"/>
        <color rgb="FF002060"/>
        <rFont val="Calibri"/>
        <family val="2"/>
        <scheme val="minor"/>
      </rPr>
      <t xml:space="preserve">program de formare dedicat medicilor </t>
    </r>
    <r>
      <rPr>
        <sz val="12"/>
        <color rgb="FF002060"/>
        <rFont val="Calibri"/>
        <family val="2"/>
        <scheme val="minor"/>
      </rPr>
      <t xml:space="preserve">este adecvată ca expertiză și durată de implicare în raport cu durata de implementare a activității și cu rezultatele estimate  </t>
    </r>
  </si>
  <si>
    <r>
      <t xml:space="preserve">d2) Experiența echipei de implementare implicate în derularea subactivității 3.1. </t>
    </r>
    <r>
      <rPr>
        <i/>
        <sz val="12"/>
        <color rgb="FF002060"/>
        <rFont val="Calibri"/>
        <family val="2"/>
        <scheme val="minor"/>
      </rPr>
      <t xml:space="preserve">Pregătirea, organizarea și derularea unui program de formare pentru personalul medical cu implicare în diagnosticul și tratamentul și urmărirea pacienților afectați de patologia oncologică  musculo-scheletală - </t>
    </r>
    <r>
      <rPr>
        <b/>
        <sz val="12"/>
        <color rgb="FF002060"/>
        <rFont val="Calibri"/>
        <family val="2"/>
        <scheme val="minor"/>
      </rPr>
      <t xml:space="preserve">program de formare dedicat asistenților medicali </t>
    </r>
    <r>
      <rPr>
        <sz val="12"/>
        <color rgb="FF002060"/>
        <rFont val="Calibri"/>
        <family val="2"/>
        <scheme val="minor"/>
      </rPr>
      <t xml:space="preserve">este adecvată ca expertiză și durată de implicare în raport cu durata de implementare a activității și cu rezultatele estimate  </t>
    </r>
  </si>
  <si>
    <t>punctajele sunt cumulative între a, b, c, d1 și d2</t>
  </si>
  <si>
    <t>punctajele sunt cumulative între a, b, c</t>
  </si>
  <si>
    <t>NU este descrisă și/ dovedită experiența solicitantului/ partenerului/ partenerilor din perspectiva pregătirii, organizării și derulării unui program de formare în diagnosticul și tratamentul și urmărirea pacienților afectați de patologia oncologică  musculo scheletală dedicat asistenților medicali</t>
  </si>
  <si>
    <t>Anexa 1: Criterii de evaluare tehnică și financiară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</si>
</sst>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2" x14ac:knownFonts="1">
    <font>
      <sz val="11"/>
      <color theme="1"/>
      <name val="Calibri"/>
      <family val="2"/>
      <charset val="238"/>
      <scheme val="minor"/>
    </font>
    <font>
      <u/>
      <sz val="11"/>
      <color theme="10"/>
      <name val="Calibri"/>
      <family val="2"/>
      <charset val="238"/>
      <scheme val="minor"/>
    </font>
    <font>
      <b/>
      <sz val="12"/>
      <color rgb="FF002060"/>
      <name val="Calibri"/>
      <family val="2"/>
      <scheme val="minor"/>
    </font>
    <font>
      <sz val="11"/>
      <color theme="1"/>
      <name val="Calibri"/>
      <family val="2"/>
      <charset val="238"/>
      <scheme val="minor"/>
    </font>
    <font>
      <sz val="12"/>
      <color rgb="FF002060"/>
      <name val="Calibri"/>
      <family val="2"/>
      <scheme val="minor"/>
    </font>
    <font>
      <sz val="12"/>
      <color theme="1"/>
      <name val="Calibri"/>
      <family val="2"/>
      <scheme val="minor"/>
    </font>
    <font>
      <b/>
      <i/>
      <sz val="12"/>
      <color rgb="FF002060"/>
      <name val="Calibri"/>
      <family val="2"/>
      <scheme val="minor"/>
    </font>
    <font>
      <sz val="12"/>
      <color rgb="FFFF0000"/>
      <name val="Calibri"/>
      <family val="2"/>
      <scheme val="minor"/>
    </font>
    <font>
      <i/>
      <sz val="12"/>
      <color rgb="FF002060"/>
      <name val="Calibri"/>
      <family val="2"/>
      <scheme val="minor"/>
    </font>
    <font>
      <i/>
      <u/>
      <sz val="12"/>
      <color rgb="FF002060"/>
      <name val="Calibri"/>
      <family val="2"/>
      <scheme val="minor"/>
    </font>
    <font>
      <u/>
      <sz val="12"/>
      <color rgb="FF002060"/>
      <name val="Calibri"/>
      <family val="2"/>
      <scheme val="minor"/>
    </font>
    <font>
      <strike/>
      <sz val="12"/>
      <color rgb="FF002060"/>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43" fontId="3" fillId="0" borderId="0" applyFont="0" applyFill="0" applyBorder="0" applyAlignment="0" applyProtection="0"/>
  </cellStyleXfs>
  <cellXfs count="77">
    <xf numFmtId="0" fontId="0" fillId="0" borderId="0" xfId="0"/>
    <xf numFmtId="0" fontId="4" fillId="0" borderId="1" xfId="0" applyFont="1" applyBorder="1" applyAlignment="1">
      <alignment horizontal="center" vertical="center"/>
    </xf>
    <xf numFmtId="0" fontId="5" fillId="0" borderId="0" xfId="0" applyFont="1" applyAlignment="1">
      <alignment horizontal="center" vertical="center"/>
    </xf>
    <xf numFmtId="0" fontId="4" fillId="0" borderId="2" xfId="0" applyFont="1" applyBorder="1" applyAlignment="1">
      <alignment horizontal="center" vertical="center"/>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7" fillId="0" borderId="0" xfId="0" applyFont="1" applyAlignment="1">
      <alignment horizontal="center" vertical="center"/>
    </xf>
    <xf numFmtId="0" fontId="7" fillId="5" borderId="0" xfId="0" applyFont="1" applyFill="1" applyAlignment="1">
      <alignment horizontal="center"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xf>
    <xf numFmtId="0" fontId="5" fillId="0" borderId="0" xfId="0" applyFont="1" applyAlignment="1">
      <alignment horizontal="left" vertical="center"/>
    </xf>
    <xf numFmtId="0" fontId="4" fillId="0" borderId="0" xfId="0" applyFont="1" applyAlignment="1">
      <alignment horizontal="center" vertical="center"/>
    </xf>
    <xf numFmtId="43" fontId="4" fillId="0" borderId="0" xfId="2" applyFont="1" applyAlignment="1">
      <alignment horizontal="center" vertical="center"/>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0" borderId="1" xfId="0" applyFont="1" applyBorder="1" applyAlignment="1">
      <alignment horizontal="lef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49" fontId="2" fillId="4" borderId="1" xfId="0" applyNumberFormat="1" applyFont="1" applyFill="1" applyBorder="1" applyAlignment="1">
      <alignment horizontal="left" vertical="center"/>
    </xf>
    <xf numFmtId="0" fontId="4" fillId="0" borderId="2" xfId="0" applyFont="1" applyBorder="1" applyAlignment="1">
      <alignment horizontal="left" vertical="center" wrapText="1"/>
    </xf>
    <xf numFmtId="0" fontId="2"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0" borderId="1" xfId="0" applyFont="1" applyBorder="1" applyAlignment="1">
      <alignment horizontal="center" vertical="center"/>
    </xf>
    <xf numFmtId="0" fontId="4" fillId="2" borderId="3"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4" borderId="1" xfId="0" applyFont="1" applyFill="1" applyBorder="1" applyAlignment="1">
      <alignment horizontal="left" vertical="center"/>
    </xf>
    <xf numFmtId="49" fontId="4" fillId="0" borderId="3" xfId="0" applyNumberFormat="1" applyFont="1" applyBorder="1" applyAlignment="1">
      <alignment horizontal="left" vertical="center"/>
    </xf>
    <xf numFmtId="49" fontId="4" fillId="0" borderId="4" xfId="0" applyNumberFormat="1" applyFont="1" applyBorder="1" applyAlignment="1">
      <alignment horizontal="left" vertical="center"/>
    </xf>
    <xf numFmtId="49" fontId="4" fillId="0" borderId="5" xfId="0" applyNumberFormat="1" applyFont="1" applyBorder="1" applyAlignment="1">
      <alignment horizontal="left" vertical="center"/>
    </xf>
    <xf numFmtId="49"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49" fontId="2" fillId="0" borderId="3"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11" fontId="4" fillId="0" borderId="1" xfId="0" applyNumberFormat="1" applyFont="1" applyBorder="1" applyAlignment="1">
      <alignment horizontal="left" vertical="center" wrapText="1"/>
    </xf>
    <xf numFmtId="0" fontId="2" fillId="0" borderId="1" xfId="0" applyFont="1" applyBorder="1" applyAlignment="1">
      <alignment horizontal="left" vertical="center"/>
    </xf>
    <xf numFmtId="0" fontId="2" fillId="4" borderId="1" xfId="0" applyFont="1" applyFill="1" applyBorder="1" applyAlignment="1">
      <alignment horizontal="left" vertical="center" wrapTex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4" fillId="0" borderId="1" xfId="1" applyFont="1" applyBorder="1" applyAlignment="1">
      <alignment horizontal="left" vertical="center" wrapText="1"/>
    </xf>
    <xf numFmtId="49" fontId="2" fillId="0" borderId="3"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5" xfId="0" applyNumberFormat="1" applyFont="1" applyBorder="1" applyAlignment="1">
      <alignment horizontal="left" vertical="center"/>
    </xf>
    <xf numFmtId="0" fontId="2" fillId="2"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49" fontId="4" fillId="0" borderId="1" xfId="0" applyNumberFormat="1" applyFont="1" applyBorder="1" applyAlignment="1">
      <alignment horizontal="left" vertical="center"/>
    </xf>
    <xf numFmtId="0" fontId="4" fillId="0" borderId="1" xfId="0" applyFont="1" applyBorder="1" applyAlignment="1">
      <alignment horizontal="left" vertical="center"/>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49" fontId="4" fillId="0" borderId="1" xfId="0" applyNumberFormat="1" applyFont="1" applyBorder="1" applyAlignment="1">
      <alignment horizontal="left" vertical="center" wrapText="1"/>
    </xf>
  </cellXfs>
  <cellStyles count="3">
    <cellStyle name="Comma" xfId="2" builtinId="3"/>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Irina-Nicoleta Bulgaru" id="{6C8771BD-8A00-4C68-8B21-F5EFF59AB613}" userId="S-1-5-21-1335690349-1632514493-598330653-443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4-03-19T13:19:33.66" personId="{6C8771BD-8A00-4C68-8B21-F5EFF59AB613}" id="{1DA73F67-F12F-44BF-AA4B-9C123BB8E368}">
    <text>Conform OUG 23/2022 art 10, alin 1, sunt criterii de evaluare tehnica si financiara</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4F45B-F16E-45EA-912D-B9D4EE2FB652}">
  <sheetPr>
    <pageSetUpPr fitToPage="1"/>
  </sheetPr>
  <dimension ref="A1:N124"/>
  <sheetViews>
    <sheetView tabSelected="1" view="pageBreakPreview" zoomScale="55" zoomScaleNormal="55" zoomScaleSheetLayoutView="55" workbookViewId="0">
      <pane ySplit="6" topLeftCell="A7" activePane="bottomLeft" state="frozen"/>
      <selection pane="bottomLeft" activeCell="C56" sqref="C56"/>
    </sheetView>
  </sheetViews>
  <sheetFormatPr defaultColWidth="9.140625" defaultRowHeight="15.75" x14ac:dyDescent="0.25"/>
  <cols>
    <col min="1" max="1" width="11.5703125" style="11" customWidth="1"/>
    <col min="2" max="2" width="66.140625" style="11" customWidth="1"/>
    <col min="3" max="3" width="96.5703125" style="11" customWidth="1"/>
    <col min="4" max="4" width="24.5703125" style="2" customWidth="1"/>
    <col min="5" max="5" width="19.5703125" style="2" customWidth="1"/>
    <col min="6" max="6" width="18.5703125" style="2" hidden="1" customWidth="1"/>
    <col min="7" max="7" width="19.28515625" style="2" hidden="1" customWidth="1"/>
    <col min="8" max="12" width="0" style="2" hidden="1" customWidth="1"/>
    <col min="13" max="13" width="2.7109375" style="2" customWidth="1"/>
    <col min="14" max="16384" width="9.140625" style="2"/>
  </cols>
  <sheetData>
    <row r="1" spans="1:7" ht="22.5" customHeight="1" x14ac:dyDescent="0.25">
      <c r="A1" s="71" t="s">
        <v>187</v>
      </c>
      <c r="B1" s="72"/>
      <c r="C1" s="72"/>
      <c r="D1" s="72"/>
      <c r="E1" s="73"/>
      <c r="F1" s="12"/>
      <c r="G1" s="12"/>
    </row>
    <row r="2" spans="1:7" x14ac:dyDescent="0.25">
      <c r="A2" s="74" t="s">
        <v>10</v>
      </c>
      <c r="B2" s="74"/>
      <c r="C2" s="74"/>
      <c r="D2" s="74"/>
      <c r="E2" s="74"/>
      <c r="F2" s="12"/>
      <c r="G2" s="12"/>
    </row>
    <row r="3" spans="1:7" x14ac:dyDescent="0.25">
      <c r="A3" s="74" t="s">
        <v>75</v>
      </c>
      <c r="B3" s="74"/>
      <c r="C3" s="74"/>
      <c r="D3" s="74"/>
      <c r="E3" s="74"/>
      <c r="F3" s="12"/>
      <c r="G3" s="12"/>
    </row>
    <row r="4" spans="1:7" ht="50.25" customHeight="1" x14ac:dyDescent="0.25">
      <c r="A4" s="75" t="s">
        <v>76</v>
      </c>
      <c r="B4" s="75"/>
      <c r="C4" s="75"/>
      <c r="D4" s="75"/>
      <c r="E4" s="75"/>
      <c r="F4" s="12"/>
      <c r="G4" s="12"/>
    </row>
    <row r="5" spans="1:7" ht="28.15" customHeight="1" x14ac:dyDescent="0.25">
      <c r="A5" s="74" t="s">
        <v>77</v>
      </c>
      <c r="B5" s="74"/>
      <c r="C5" s="74"/>
      <c r="D5" s="74"/>
      <c r="E5" s="74"/>
      <c r="F5" s="12"/>
      <c r="G5" s="13"/>
    </row>
    <row r="6" spans="1:7" ht="31.5" x14ac:dyDescent="0.25">
      <c r="A6" s="9" t="s">
        <v>74</v>
      </c>
      <c r="B6" s="10" t="s">
        <v>11</v>
      </c>
      <c r="C6" s="10" t="s">
        <v>5</v>
      </c>
      <c r="D6" s="4" t="s">
        <v>6</v>
      </c>
      <c r="E6" s="4" t="s">
        <v>7</v>
      </c>
      <c r="F6" s="12" t="s">
        <v>20</v>
      </c>
      <c r="G6" s="12" t="s">
        <v>21</v>
      </c>
    </row>
    <row r="7" spans="1:7" ht="23.25" customHeight="1" x14ac:dyDescent="0.25">
      <c r="A7" s="14" t="s">
        <v>13</v>
      </c>
      <c r="B7" s="55" t="s">
        <v>12</v>
      </c>
      <c r="C7" s="55"/>
      <c r="D7" s="15">
        <f>D8+D12+D16+D20+D26+D39</f>
        <v>30</v>
      </c>
      <c r="E7" s="15">
        <v>21</v>
      </c>
      <c r="F7" s="12"/>
      <c r="G7" s="12"/>
    </row>
    <row r="8" spans="1:7" ht="24.75" customHeight="1" x14ac:dyDescent="0.25">
      <c r="A8" s="76" t="s">
        <v>0</v>
      </c>
      <c r="B8" s="63" t="s">
        <v>25</v>
      </c>
      <c r="C8" s="63"/>
      <c r="D8" s="6">
        <f>SUM(D9:D11)</f>
        <v>4</v>
      </c>
      <c r="E8" s="6"/>
      <c r="F8" s="12"/>
      <c r="G8" s="12"/>
    </row>
    <row r="9" spans="1:7" ht="44.25" customHeight="1" x14ac:dyDescent="0.25">
      <c r="A9" s="76"/>
      <c r="B9" s="31" t="s">
        <v>81</v>
      </c>
      <c r="C9" s="17" t="s">
        <v>101</v>
      </c>
      <c r="D9" s="18">
        <v>1</v>
      </c>
      <c r="E9" s="35" t="s">
        <v>14</v>
      </c>
      <c r="F9" s="34">
        <v>0</v>
      </c>
      <c r="G9" s="34">
        <v>1</v>
      </c>
    </row>
    <row r="10" spans="1:7" ht="36.75" customHeight="1" x14ac:dyDescent="0.25">
      <c r="A10" s="76"/>
      <c r="B10" s="32"/>
      <c r="C10" s="17" t="s">
        <v>102</v>
      </c>
      <c r="D10" s="18">
        <v>2</v>
      </c>
      <c r="E10" s="36"/>
      <c r="F10" s="34"/>
      <c r="G10" s="34"/>
    </row>
    <row r="11" spans="1:7" ht="55.5" customHeight="1" x14ac:dyDescent="0.25">
      <c r="A11" s="76"/>
      <c r="B11" s="32"/>
      <c r="C11" s="17" t="s">
        <v>103</v>
      </c>
      <c r="D11" s="18">
        <v>1</v>
      </c>
      <c r="E11" s="36"/>
      <c r="F11" s="34"/>
      <c r="G11" s="34"/>
    </row>
    <row r="12" spans="1:7" ht="83.45" customHeight="1" x14ac:dyDescent="0.25">
      <c r="A12" s="29" t="s">
        <v>1</v>
      </c>
      <c r="B12" s="63" t="s">
        <v>104</v>
      </c>
      <c r="C12" s="63"/>
      <c r="D12" s="6">
        <f>D13</f>
        <v>2</v>
      </c>
      <c r="E12" s="6"/>
      <c r="F12" s="12"/>
      <c r="G12" s="12"/>
    </row>
    <row r="13" spans="1:7" ht="42.75" customHeight="1" x14ac:dyDescent="0.25">
      <c r="A13" s="29"/>
      <c r="B13" s="29" t="s">
        <v>105</v>
      </c>
      <c r="C13" s="17" t="s">
        <v>44</v>
      </c>
      <c r="D13" s="18">
        <v>2</v>
      </c>
      <c r="E13" s="30" t="s">
        <v>15</v>
      </c>
      <c r="F13" s="34">
        <v>0</v>
      </c>
      <c r="G13" s="34">
        <v>1</v>
      </c>
    </row>
    <row r="14" spans="1:7" ht="46.5" customHeight="1" x14ac:dyDescent="0.25">
      <c r="A14" s="29"/>
      <c r="B14" s="29"/>
      <c r="C14" s="17" t="s">
        <v>67</v>
      </c>
      <c r="D14" s="19">
        <v>1</v>
      </c>
      <c r="E14" s="30"/>
      <c r="F14" s="34"/>
      <c r="G14" s="34"/>
    </row>
    <row r="15" spans="1:7" ht="38.25" customHeight="1" x14ac:dyDescent="0.25">
      <c r="A15" s="29"/>
      <c r="B15" s="29"/>
      <c r="C15" s="17" t="s">
        <v>27</v>
      </c>
      <c r="D15" s="19">
        <v>0</v>
      </c>
      <c r="E15" s="30"/>
      <c r="F15" s="34"/>
      <c r="G15" s="34"/>
    </row>
    <row r="16" spans="1:7" ht="35.25" customHeight="1" x14ac:dyDescent="0.25">
      <c r="A16" s="70" t="s">
        <v>2</v>
      </c>
      <c r="B16" s="20" t="s">
        <v>38</v>
      </c>
      <c r="C16" s="20" t="s">
        <v>82</v>
      </c>
      <c r="D16" s="6">
        <f>D17</f>
        <v>4</v>
      </c>
      <c r="E16" s="21"/>
      <c r="F16" s="12"/>
      <c r="G16" s="12"/>
    </row>
    <row r="17" spans="1:14" ht="35.25" customHeight="1" x14ac:dyDescent="0.25">
      <c r="A17" s="70"/>
      <c r="B17" s="29" t="s">
        <v>147</v>
      </c>
      <c r="C17" s="17" t="s">
        <v>83</v>
      </c>
      <c r="D17" s="18">
        <v>4</v>
      </c>
      <c r="E17" s="30" t="s">
        <v>15</v>
      </c>
      <c r="F17" s="34">
        <v>0</v>
      </c>
      <c r="G17" s="34">
        <v>1</v>
      </c>
    </row>
    <row r="18" spans="1:14" ht="40.5" customHeight="1" x14ac:dyDescent="0.25">
      <c r="A18" s="70"/>
      <c r="B18" s="29"/>
      <c r="C18" s="17" t="s">
        <v>78</v>
      </c>
      <c r="D18" s="19">
        <v>1</v>
      </c>
      <c r="E18" s="30"/>
      <c r="F18" s="34"/>
      <c r="G18" s="34"/>
    </row>
    <row r="19" spans="1:14" ht="36.75" customHeight="1" x14ac:dyDescent="0.25">
      <c r="A19" s="70"/>
      <c r="B19" s="29"/>
      <c r="C19" s="17" t="s">
        <v>79</v>
      </c>
      <c r="D19" s="19">
        <v>0</v>
      </c>
      <c r="E19" s="30"/>
      <c r="F19" s="34"/>
      <c r="G19" s="34"/>
    </row>
    <row r="20" spans="1:14" ht="90" customHeight="1" x14ac:dyDescent="0.25">
      <c r="A20" s="70" t="s">
        <v>3</v>
      </c>
      <c r="B20" s="16" t="s">
        <v>36</v>
      </c>
      <c r="C20" s="20" t="s">
        <v>148</v>
      </c>
      <c r="D20" s="6">
        <f>D21</f>
        <v>4</v>
      </c>
      <c r="E20" s="21"/>
      <c r="F20" s="12"/>
      <c r="G20" s="12"/>
    </row>
    <row r="21" spans="1:14" ht="38.450000000000003" customHeight="1" x14ac:dyDescent="0.25">
      <c r="A21" s="70"/>
      <c r="B21" s="31" t="s">
        <v>36</v>
      </c>
      <c r="C21" s="17" t="s">
        <v>153</v>
      </c>
      <c r="D21" s="18">
        <v>4</v>
      </c>
      <c r="E21" s="35" t="s">
        <v>15</v>
      </c>
      <c r="F21" s="34"/>
      <c r="G21" s="34"/>
      <c r="N21" s="7"/>
    </row>
    <row r="22" spans="1:14" ht="38.450000000000003" customHeight="1" x14ac:dyDescent="0.25">
      <c r="A22" s="70"/>
      <c r="B22" s="32"/>
      <c r="C22" s="17" t="s">
        <v>152</v>
      </c>
      <c r="D22" s="19">
        <v>3</v>
      </c>
      <c r="E22" s="36"/>
      <c r="F22" s="34"/>
      <c r="G22" s="34"/>
      <c r="N22" s="7"/>
    </row>
    <row r="23" spans="1:14" ht="38.450000000000003" customHeight="1" x14ac:dyDescent="0.25">
      <c r="A23" s="70"/>
      <c r="B23" s="32"/>
      <c r="C23" s="17" t="s">
        <v>151</v>
      </c>
      <c r="D23" s="19">
        <v>2</v>
      </c>
      <c r="E23" s="36"/>
      <c r="F23" s="34"/>
      <c r="G23" s="34"/>
      <c r="N23" s="7"/>
    </row>
    <row r="24" spans="1:14" ht="36.6" customHeight="1" x14ac:dyDescent="0.25">
      <c r="A24" s="70"/>
      <c r="B24" s="32"/>
      <c r="C24" s="17" t="s">
        <v>150</v>
      </c>
      <c r="D24" s="19">
        <v>1</v>
      </c>
      <c r="E24" s="36"/>
      <c r="F24" s="34"/>
      <c r="G24" s="34"/>
      <c r="N24" s="7"/>
    </row>
    <row r="25" spans="1:14" ht="39.6" customHeight="1" x14ac:dyDescent="0.25">
      <c r="A25" s="70"/>
      <c r="B25" s="33"/>
      <c r="C25" s="17" t="s">
        <v>149</v>
      </c>
      <c r="D25" s="19">
        <v>0</v>
      </c>
      <c r="E25" s="37"/>
      <c r="F25" s="34"/>
      <c r="G25" s="34"/>
      <c r="N25" s="7"/>
    </row>
    <row r="26" spans="1:14" ht="177" customHeight="1" x14ac:dyDescent="0.25">
      <c r="A26" s="56" t="s">
        <v>23</v>
      </c>
      <c r="B26" s="20" t="s">
        <v>26</v>
      </c>
      <c r="C26" s="20" t="s">
        <v>154</v>
      </c>
      <c r="D26" s="6">
        <f>D27+D30+D33+D36</f>
        <v>14</v>
      </c>
      <c r="E26" s="21"/>
      <c r="F26" s="12"/>
      <c r="G26" s="12"/>
    </row>
    <row r="27" spans="1:14" ht="96.75" customHeight="1" x14ac:dyDescent="0.25">
      <c r="A27" s="57"/>
      <c r="B27" s="29" t="s">
        <v>162</v>
      </c>
      <c r="C27" s="17" t="s">
        <v>86</v>
      </c>
      <c r="D27" s="18">
        <v>3</v>
      </c>
      <c r="E27" s="30" t="s">
        <v>15</v>
      </c>
      <c r="F27" s="34">
        <v>0</v>
      </c>
      <c r="G27" s="34">
        <v>1</v>
      </c>
    </row>
    <row r="28" spans="1:14" ht="100.5" customHeight="1" x14ac:dyDescent="0.25">
      <c r="A28" s="57"/>
      <c r="B28" s="29"/>
      <c r="C28" s="17" t="s">
        <v>87</v>
      </c>
      <c r="D28" s="19">
        <v>1</v>
      </c>
      <c r="E28" s="30"/>
      <c r="F28" s="34"/>
      <c r="G28" s="34"/>
    </row>
    <row r="29" spans="1:14" ht="65.25" customHeight="1" x14ac:dyDescent="0.25">
      <c r="A29" s="57"/>
      <c r="B29" s="29"/>
      <c r="C29" s="17" t="s">
        <v>88</v>
      </c>
      <c r="D29" s="19">
        <v>0</v>
      </c>
      <c r="E29" s="30"/>
      <c r="F29" s="34"/>
      <c r="G29" s="34"/>
    </row>
    <row r="30" spans="1:14" ht="87.75" customHeight="1" x14ac:dyDescent="0.25">
      <c r="A30" s="57"/>
      <c r="B30" s="29" t="s">
        <v>80</v>
      </c>
      <c r="C30" s="17" t="s">
        <v>89</v>
      </c>
      <c r="D30" s="18">
        <v>3</v>
      </c>
      <c r="E30" s="30" t="s">
        <v>15</v>
      </c>
      <c r="F30" s="34"/>
      <c r="G30" s="34"/>
    </row>
    <row r="31" spans="1:14" ht="85.5" customHeight="1" x14ac:dyDescent="0.25">
      <c r="A31" s="57"/>
      <c r="B31" s="29"/>
      <c r="C31" s="17" t="s">
        <v>90</v>
      </c>
      <c r="D31" s="19">
        <v>1</v>
      </c>
      <c r="E31" s="30"/>
      <c r="F31" s="34"/>
      <c r="G31" s="34"/>
    </row>
    <row r="32" spans="1:14" ht="57.75" customHeight="1" x14ac:dyDescent="0.25">
      <c r="A32" s="57"/>
      <c r="B32" s="29"/>
      <c r="C32" s="17" t="s">
        <v>91</v>
      </c>
      <c r="D32" s="19">
        <v>0</v>
      </c>
      <c r="E32" s="30"/>
      <c r="F32" s="34"/>
      <c r="G32" s="34"/>
    </row>
    <row r="33" spans="1:7" ht="101.25" customHeight="1" x14ac:dyDescent="0.25">
      <c r="A33" s="57"/>
      <c r="B33" s="31" t="s">
        <v>155</v>
      </c>
      <c r="C33" s="17" t="s">
        <v>156</v>
      </c>
      <c r="D33" s="18">
        <v>4</v>
      </c>
      <c r="E33" s="35" t="s">
        <v>15</v>
      </c>
      <c r="F33" s="12"/>
      <c r="G33" s="12"/>
    </row>
    <row r="34" spans="1:7" ht="89.25" customHeight="1" x14ac:dyDescent="0.25">
      <c r="A34" s="57"/>
      <c r="B34" s="32"/>
      <c r="C34" s="17" t="s">
        <v>157</v>
      </c>
      <c r="D34" s="18">
        <v>0.5</v>
      </c>
      <c r="E34" s="36"/>
      <c r="F34" s="12"/>
      <c r="G34" s="12"/>
    </row>
    <row r="35" spans="1:7" ht="54" customHeight="1" x14ac:dyDescent="0.25">
      <c r="A35" s="57"/>
      <c r="B35" s="33"/>
      <c r="C35" s="17" t="s">
        <v>158</v>
      </c>
      <c r="D35" s="19">
        <v>0</v>
      </c>
      <c r="E35" s="37"/>
      <c r="F35" s="12"/>
      <c r="G35" s="12"/>
    </row>
    <row r="36" spans="1:7" ht="99.75" customHeight="1" x14ac:dyDescent="0.25">
      <c r="A36" s="57"/>
      <c r="B36" s="31" t="s">
        <v>161</v>
      </c>
      <c r="C36" s="17" t="s">
        <v>159</v>
      </c>
      <c r="D36" s="18">
        <v>4</v>
      </c>
      <c r="E36" s="35" t="s">
        <v>15</v>
      </c>
      <c r="F36" s="12"/>
      <c r="G36" s="12"/>
    </row>
    <row r="37" spans="1:7" ht="86.25" customHeight="1" x14ac:dyDescent="0.25">
      <c r="A37" s="57"/>
      <c r="B37" s="32"/>
      <c r="C37" s="17" t="s">
        <v>160</v>
      </c>
      <c r="D37" s="19">
        <v>0.5</v>
      </c>
      <c r="E37" s="36"/>
      <c r="F37" s="12"/>
      <c r="G37" s="12"/>
    </row>
    <row r="38" spans="1:7" ht="53.25" customHeight="1" x14ac:dyDescent="0.25">
      <c r="A38" s="57"/>
      <c r="B38" s="33"/>
      <c r="C38" s="17" t="s">
        <v>186</v>
      </c>
      <c r="D38" s="19">
        <v>0</v>
      </c>
      <c r="E38" s="37"/>
      <c r="F38" s="12"/>
      <c r="G38" s="12"/>
    </row>
    <row r="39" spans="1:7" ht="100.5" customHeight="1" x14ac:dyDescent="0.25">
      <c r="A39" s="69" t="s">
        <v>71</v>
      </c>
      <c r="B39" s="20" t="s">
        <v>68</v>
      </c>
      <c r="C39" s="20" t="s">
        <v>106</v>
      </c>
      <c r="D39" s="6">
        <f>D40+D42+D44+D46</f>
        <v>2</v>
      </c>
      <c r="E39" s="21" t="s">
        <v>73</v>
      </c>
      <c r="F39" s="3"/>
      <c r="G39" s="1"/>
    </row>
    <row r="40" spans="1:7" ht="36" customHeight="1" x14ac:dyDescent="0.25">
      <c r="A40" s="69"/>
      <c r="B40" s="29" t="s">
        <v>107</v>
      </c>
      <c r="C40" s="17" t="s">
        <v>108</v>
      </c>
      <c r="D40" s="1">
        <v>0.5</v>
      </c>
      <c r="E40" s="35" t="s">
        <v>15</v>
      </c>
      <c r="F40" s="65">
        <v>0</v>
      </c>
      <c r="G40" s="47">
        <v>1</v>
      </c>
    </row>
    <row r="41" spans="1:7" ht="39" customHeight="1" x14ac:dyDescent="0.25">
      <c r="A41" s="69"/>
      <c r="B41" s="29"/>
      <c r="C41" s="17" t="s">
        <v>109</v>
      </c>
      <c r="D41" s="1">
        <v>0</v>
      </c>
      <c r="E41" s="37"/>
      <c r="F41" s="66"/>
      <c r="G41" s="48"/>
    </row>
    <row r="42" spans="1:7" ht="57" customHeight="1" x14ac:dyDescent="0.25">
      <c r="A42" s="69"/>
      <c r="B42" s="29" t="s">
        <v>110</v>
      </c>
      <c r="C42" s="17" t="s">
        <v>111</v>
      </c>
      <c r="D42" s="1">
        <v>0.5</v>
      </c>
      <c r="E42" s="35" t="s">
        <v>15</v>
      </c>
      <c r="F42" s="66"/>
      <c r="G42" s="48"/>
    </row>
    <row r="43" spans="1:7" ht="54" customHeight="1" x14ac:dyDescent="0.25">
      <c r="A43" s="69"/>
      <c r="B43" s="29"/>
      <c r="C43" s="17" t="s">
        <v>112</v>
      </c>
      <c r="D43" s="1">
        <v>0</v>
      </c>
      <c r="E43" s="37"/>
      <c r="F43" s="66"/>
      <c r="G43" s="48"/>
    </row>
    <row r="44" spans="1:7" ht="42" customHeight="1" x14ac:dyDescent="0.25">
      <c r="A44" s="69"/>
      <c r="B44" s="31" t="s">
        <v>113</v>
      </c>
      <c r="C44" s="17" t="s">
        <v>114</v>
      </c>
      <c r="D44" s="1">
        <v>0.5</v>
      </c>
      <c r="E44" s="35" t="s">
        <v>15</v>
      </c>
      <c r="F44" s="66"/>
      <c r="G44" s="48"/>
    </row>
    <row r="45" spans="1:7" ht="39" customHeight="1" x14ac:dyDescent="0.25">
      <c r="A45" s="69"/>
      <c r="B45" s="33"/>
      <c r="C45" s="17" t="s">
        <v>115</v>
      </c>
      <c r="D45" s="1">
        <v>0</v>
      </c>
      <c r="E45" s="37"/>
      <c r="F45" s="66"/>
      <c r="G45" s="48"/>
    </row>
    <row r="46" spans="1:7" ht="54.6" customHeight="1" x14ac:dyDescent="0.25">
      <c r="A46" s="69"/>
      <c r="B46" s="29" t="s">
        <v>116</v>
      </c>
      <c r="C46" s="17" t="s">
        <v>117</v>
      </c>
      <c r="D46" s="1">
        <v>0.5</v>
      </c>
      <c r="E46" s="35" t="s">
        <v>15</v>
      </c>
      <c r="F46" s="66"/>
      <c r="G46" s="48"/>
    </row>
    <row r="47" spans="1:7" ht="40.5" customHeight="1" x14ac:dyDescent="0.25">
      <c r="A47" s="69"/>
      <c r="B47" s="29"/>
      <c r="C47" s="17" t="s">
        <v>118</v>
      </c>
      <c r="D47" s="1">
        <v>0</v>
      </c>
      <c r="E47" s="37"/>
      <c r="F47" s="67"/>
      <c r="G47" s="68"/>
    </row>
    <row r="48" spans="1:7" ht="22.9" customHeight="1" x14ac:dyDescent="0.25">
      <c r="A48" s="22">
        <v>2</v>
      </c>
      <c r="B48" s="55" t="s">
        <v>8</v>
      </c>
      <c r="C48" s="64"/>
      <c r="D48" s="15">
        <f>D49+D60+D66+D73+D78+D82</f>
        <v>30</v>
      </c>
      <c r="E48" s="15">
        <v>21</v>
      </c>
      <c r="F48" s="12"/>
      <c r="G48" s="12"/>
    </row>
    <row r="49" spans="1:14" ht="67.5" customHeight="1" x14ac:dyDescent="0.25">
      <c r="A49" s="54" t="s">
        <v>16</v>
      </c>
      <c r="B49" s="63" t="s">
        <v>28</v>
      </c>
      <c r="C49" s="63"/>
      <c r="D49" s="6">
        <f>D50+D53+D56</f>
        <v>8</v>
      </c>
      <c r="E49" s="21" t="s">
        <v>185</v>
      </c>
      <c r="F49" s="12"/>
      <c r="G49" s="12"/>
    </row>
    <row r="50" spans="1:14" ht="54.75" customHeight="1" x14ac:dyDescent="0.25">
      <c r="A50" s="54"/>
      <c r="B50" s="29" t="s">
        <v>119</v>
      </c>
      <c r="C50" s="17" t="s">
        <v>120</v>
      </c>
      <c r="D50" s="18">
        <v>3</v>
      </c>
      <c r="E50" s="30" t="s">
        <v>15</v>
      </c>
      <c r="F50" s="34">
        <v>1</v>
      </c>
      <c r="G50" s="34">
        <v>0</v>
      </c>
    </row>
    <row r="51" spans="1:14" ht="39.75" customHeight="1" x14ac:dyDescent="0.25">
      <c r="A51" s="54"/>
      <c r="B51" s="29"/>
      <c r="C51" s="17" t="s">
        <v>121</v>
      </c>
      <c r="D51" s="19">
        <v>1.5</v>
      </c>
      <c r="E51" s="30"/>
      <c r="F51" s="34"/>
      <c r="G51" s="34"/>
    </row>
    <row r="52" spans="1:14" ht="41.45" customHeight="1" x14ac:dyDescent="0.25">
      <c r="A52" s="54"/>
      <c r="B52" s="29"/>
      <c r="C52" s="17" t="s">
        <v>122</v>
      </c>
      <c r="D52" s="19">
        <v>0</v>
      </c>
      <c r="E52" s="30"/>
      <c r="F52" s="34"/>
      <c r="G52" s="34"/>
    </row>
    <row r="53" spans="1:14" ht="52.5" customHeight="1" x14ac:dyDescent="0.25">
      <c r="A53" s="54"/>
      <c r="B53" s="29" t="s">
        <v>123</v>
      </c>
      <c r="C53" s="17" t="s">
        <v>124</v>
      </c>
      <c r="D53" s="18">
        <v>3</v>
      </c>
      <c r="E53" s="30" t="s">
        <v>15</v>
      </c>
      <c r="F53" s="34">
        <v>1</v>
      </c>
      <c r="G53" s="34">
        <v>0</v>
      </c>
    </row>
    <row r="54" spans="1:14" ht="39.75" customHeight="1" x14ac:dyDescent="0.25">
      <c r="A54" s="54"/>
      <c r="B54" s="29"/>
      <c r="C54" s="17" t="s">
        <v>125</v>
      </c>
      <c r="D54" s="19">
        <v>1.5</v>
      </c>
      <c r="E54" s="30"/>
      <c r="F54" s="34"/>
      <c r="G54" s="34"/>
    </row>
    <row r="55" spans="1:14" ht="44.45" customHeight="1" x14ac:dyDescent="0.25">
      <c r="A55" s="54"/>
      <c r="B55" s="29"/>
      <c r="C55" s="17" t="s">
        <v>126</v>
      </c>
      <c r="D55" s="19">
        <v>0</v>
      </c>
      <c r="E55" s="30"/>
      <c r="F55" s="34"/>
      <c r="G55" s="34"/>
    </row>
    <row r="56" spans="1:14" ht="44.45" customHeight="1" x14ac:dyDescent="0.25">
      <c r="A56" s="54"/>
      <c r="B56" s="29" t="s">
        <v>163</v>
      </c>
      <c r="C56" s="17" t="s">
        <v>92</v>
      </c>
      <c r="D56" s="18">
        <v>2</v>
      </c>
      <c r="E56" s="35" t="s">
        <v>15</v>
      </c>
      <c r="F56" s="12"/>
      <c r="G56" s="12"/>
    </row>
    <row r="57" spans="1:14" ht="44.45" customHeight="1" x14ac:dyDescent="0.25">
      <c r="A57" s="54"/>
      <c r="B57" s="29"/>
      <c r="C57" s="17" t="s">
        <v>93</v>
      </c>
      <c r="D57" s="19">
        <v>1</v>
      </c>
      <c r="E57" s="36"/>
      <c r="F57" s="12"/>
      <c r="G57" s="12"/>
    </row>
    <row r="58" spans="1:14" ht="44.45" customHeight="1" x14ac:dyDescent="0.25">
      <c r="A58" s="54"/>
      <c r="B58" s="29"/>
      <c r="C58" s="17" t="s">
        <v>94</v>
      </c>
      <c r="D58" s="19">
        <v>0.5</v>
      </c>
      <c r="E58" s="36"/>
      <c r="F58" s="12"/>
      <c r="G58" s="12"/>
    </row>
    <row r="59" spans="1:14" ht="44.45" customHeight="1" x14ac:dyDescent="0.25">
      <c r="A59" s="54"/>
      <c r="B59" s="29"/>
      <c r="C59" s="17" t="s">
        <v>95</v>
      </c>
      <c r="D59" s="19">
        <v>0</v>
      </c>
      <c r="E59" s="37"/>
      <c r="F59" s="12"/>
      <c r="G59" s="12"/>
    </row>
    <row r="60" spans="1:14" ht="54" customHeight="1" x14ac:dyDescent="0.25">
      <c r="A60" s="56" t="s">
        <v>17</v>
      </c>
      <c r="B60" s="20" t="s">
        <v>127</v>
      </c>
      <c r="C60" s="20" t="s">
        <v>128</v>
      </c>
      <c r="D60" s="6">
        <f>D61</f>
        <v>4</v>
      </c>
      <c r="E60" s="6"/>
      <c r="F60" s="12"/>
      <c r="G60" s="12"/>
    </row>
    <row r="61" spans="1:14" ht="48" customHeight="1" x14ac:dyDescent="0.25">
      <c r="A61" s="57"/>
      <c r="B61" s="29" t="s">
        <v>129</v>
      </c>
      <c r="C61" s="17" t="s">
        <v>168</v>
      </c>
      <c r="D61" s="18">
        <v>4</v>
      </c>
      <c r="E61" s="30" t="s">
        <v>15</v>
      </c>
      <c r="F61" s="34">
        <v>1</v>
      </c>
      <c r="G61" s="34">
        <v>0</v>
      </c>
      <c r="N61" s="7"/>
    </row>
    <row r="62" spans="1:14" ht="48" customHeight="1" x14ac:dyDescent="0.25">
      <c r="A62" s="57"/>
      <c r="B62" s="29"/>
      <c r="C62" s="17" t="s">
        <v>167</v>
      </c>
      <c r="D62" s="19">
        <v>3</v>
      </c>
      <c r="E62" s="30"/>
      <c r="F62" s="34"/>
      <c r="G62" s="34"/>
      <c r="N62" s="8"/>
    </row>
    <row r="63" spans="1:14" ht="42" customHeight="1" x14ac:dyDescent="0.25">
      <c r="A63" s="57"/>
      <c r="B63" s="29"/>
      <c r="C63" s="17" t="s">
        <v>166</v>
      </c>
      <c r="D63" s="19">
        <v>2</v>
      </c>
      <c r="E63" s="30"/>
      <c r="F63" s="34"/>
      <c r="G63" s="34"/>
      <c r="N63" s="7"/>
    </row>
    <row r="64" spans="1:14" ht="45" customHeight="1" x14ac:dyDescent="0.25">
      <c r="A64" s="57"/>
      <c r="B64" s="29"/>
      <c r="C64" s="17" t="s">
        <v>165</v>
      </c>
      <c r="D64" s="19">
        <v>1</v>
      </c>
      <c r="E64" s="30"/>
      <c r="F64" s="34"/>
      <c r="G64" s="34"/>
      <c r="N64" s="7"/>
    </row>
    <row r="65" spans="1:14" ht="58.5" customHeight="1" x14ac:dyDescent="0.25">
      <c r="A65" s="58"/>
      <c r="B65" s="29"/>
      <c r="C65" s="17" t="s">
        <v>164</v>
      </c>
      <c r="D65" s="19">
        <v>0</v>
      </c>
      <c r="E65" s="30"/>
      <c r="F65" s="34"/>
      <c r="G65" s="34"/>
      <c r="N65" s="7"/>
    </row>
    <row r="66" spans="1:14" ht="21.75" customHeight="1" x14ac:dyDescent="0.25">
      <c r="A66" s="56" t="s">
        <v>18</v>
      </c>
      <c r="B66" s="63" t="s">
        <v>29</v>
      </c>
      <c r="C66" s="63"/>
      <c r="D66" s="6">
        <f>D67+D69</f>
        <v>6</v>
      </c>
      <c r="E66" s="21"/>
      <c r="F66" s="12"/>
      <c r="G66" s="12"/>
    </row>
    <row r="67" spans="1:14" ht="63" customHeight="1" x14ac:dyDescent="0.25">
      <c r="A67" s="57"/>
      <c r="B67" s="31" t="s">
        <v>130</v>
      </c>
      <c r="C67" s="17" t="s">
        <v>131</v>
      </c>
      <c r="D67" s="19">
        <v>2</v>
      </c>
      <c r="E67" s="35" t="s">
        <v>15</v>
      </c>
      <c r="F67" s="34">
        <v>1</v>
      </c>
      <c r="G67" s="34">
        <v>0</v>
      </c>
    </row>
    <row r="68" spans="1:14" ht="51.6" customHeight="1" x14ac:dyDescent="0.25">
      <c r="A68" s="57"/>
      <c r="B68" s="33"/>
      <c r="C68" s="17" t="s">
        <v>132</v>
      </c>
      <c r="D68" s="19">
        <v>0</v>
      </c>
      <c r="E68" s="37"/>
      <c r="F68" s="34"/>
      <c r="G68" s="34"/>
    </row>
    <row r="69" spans="1:14" ht="74.25" customHeight="1" x14ac:dyDescent="0.25">
      <c r="A69" s="57"/>
      <c r="B69" s="29" t="s">
        <v>133</v>
      </c>
      <c r="C69" s="17" t="s">
        <v>169</v>
      </c>
      <c r="D69" s="18">
        <v>4</v>
      </c>
      <c r="E69" s="30" t="s">
        <v>15</v>
      </c>
      <c r="F69" s="34">
        <v>1</v>
      </c>
      <c r="G69" s="34">
        <v>0</v>
      </c>
    </row>
    <row r="70" spans="1:14" ht="78" customHeight="1" x14ac:dyDescent="0.25">
      <c r="A70" s="57"/>
      <c r="B70" s="29"/>
      <c r="C70" s="17" t="s">
        <v>170</v>
      </c>
      <c r="D70" s="19">
        <v>2</v>
      </c>
      <c r="E70" s="30"/>
      <c r="F70" s="34"/>
      <c r="G70" s="34"/>
    </row>
    <row r="71" spans="1:14" ht="68.45" customHeight="1" x14ac:dyDescent="0.25">
      <c r="A71" s="57"/>
      <c r="B71" s="29"/>
      <c r="C71" s="17" t="s">
        <v>171</v>
      </c>
      <c r="D71" s="19">
        <v>1</v>
      </c>
      <c r="E71" s="30"/>
      <c r="F71" s="34"/>
      <c r="G71" s="34"/>
    </row>
    <row r="72" spans="1:14" ht="72" customHeight="1" x14ac:dyDescent="0.25">
      <c r="A72" s="58"/>
      <c r="B72" s="29"/>
      <c r="C72" s="17" t="s">
        <v>172</v>
      </c>
      <c r="D72" s="19">
        <v>0</v>
      </c>
      <c r="E72" s="30"/>
      <c r="F72" s="34"/>
      <c r="G72" s="34"/>
    </row>
    <row r="73" spans="1:14" ht="43.5" customHeight="1" x14ac:dyDescent="0.25">
      <c r="A73" s="60" t="s">
        <v>19</v>
      </c>
      <c r="B73" s="44" t="s">
        <v>42</v>
      </c>
      <c r="C73" s="44"/>
      <c r="D73" s="6">
        <f>D76+D74</f>
        <v>6</v>
      </c>
      <c r="E73" s="21"/>
      <c r="F73" s="12"/>
      <c r="G73" s="12"/>
    </row>
    <row r="74" spans="1:14" ht="79.5" customHeight="1" x14ac:dyDescent="0.25">
      <c r="A74" s="61"/>
      <c r="B74" s="29" t="s">
        <v>48</v>
      </c>
      <c r="C74" s="17" t="s">
        <v>176</v>
      </c>
      <c r="D74" s="18">
        <v>3</v>
      </c>
      <c r="E74" s="35" t="s">
        <v>15</v>
      </c>
      <c r="F74" s="12"/>
      <c r="G74" s="12"/>
    </row>
    <row r="75" spans="1:14" ht="83.25" customHeight="1" x14ac:dyDescent="0.25">
      <c r="A75" s="61"/>
      <c r="B75" s="29"/>
      <c r="C75" s="17" t="s">
        <v>174</v>
      </c>
      <c r="D75" s="19">
        <v>0</v>
      </c>
      <c r="E75" s="37"/>
      <c r="F75" s="12"/>
      <c r="G75" s="12"/>
    </row>
    <row r="76" spans="1:14" ht="83.25" customHeight="1" x14ac:dyDescent="0.25">
      <c r="A76" s="61"/>
      <c r="B76" s="29" t="s">
        <v>58</v>
      </c>
      <c r="C76" s="17" t="s">
        <v>173</v>
      </c>
      <c r="D76" s="18">
        <v>3</v>
      </c>
      <c r="E76" s="35" t="s">
        <v>15</v>
      </c>
      <c r="F76" s="12"/>
      <c r="G76" s="12"/>
    </row>
    <row r="77" spans="1:14" ht="83.25" customHeight="1" x14ac:dyDescent="0.25">
      <c r="A77" s="62"/>
      <c r="B77" s="29"/>
      <c r="C77" s="17" t="s">
        <v>175</v>
      </c>
      <c r="D77" s="19">
        <v>0</v>
      </c>
      <c r="E77" s="37"/>
      <c r="F77" s="12"/>
      <c r="G77" s="12"/>
    </row>
    <row r="78" spans="1:14" x14ac:dyDescent="0.25">
      <c r="A78" s="60" t="s">
        <v>47</v>
      </c>
      <c r="B78" s="20" t="s">
        <v>24</v>
      </c>
      <c r="C78" s="20"/>
      <c r="D78" s="6">
        <f>D79</f>
        <v>2</v>
      </c>
      <c r="E78" s="21"/>
      <c r="F78" s="12"/>
      <c r="G78" s="12"/>
    </row>
    <row r="79" spans="1:14" ht="66.75" customHeight="1" x14ac:dyDescent="0.25">
      <c r="A79" s="61"/>
      <c r="B79" s="29" t="s">
        <v>69</v>
      </c>
      <c r="C79" s="17" t="s">
        <v>59</v>
      </c>
      <c r="D79" s="18">
        <v>2</v>
      </c>
      <c r="E79" s="30" t="s">
        <v>15</v>
      </c>
      <c r="F79" s="34">
        <v>0</v>
      </c>
      <c r="G79" s="34">
        <v>1</v>
      </c>
    </row>
    <row r="80" spans="1:14" ht="57" customHeight="1" x14ac:dyDescent="0.25">
      <c r="A80" s="61"/>
      <c r="B80" s="29"/>
      <c r="C80" s="17" t="s">
        <v>60</v>
      </c>
      <c r="D80" s="19">
        <v>0.5</v>
      </c>
      <c r="E80" s="30"/>
      <c r="F80" s="34"/>
      <c r="G80" s="34"/>
    </row>
    <row r="81" spans="1:7" ht="57" customHeight="1" x14ac:dyDescent="0.25">
      <c r="A81" s="62"/>
      <c r="B81" s="29"/>
      <c r="C81" s="17" t="s">
        <v>61</v>
      </c>
      <c r="D81" s="19">
        <v>0</v>
      </c>
      <c r="E81" s="30"/>
      <c r="F81" s="34"/>
      <c r="G81" s="34"/>
    </row>
    <row r="82" spans="1:7" ht="35.25" customHeight="1" x14ac:dyDescent="0.25">
      <c r="A82" s="54" t="s">
        <v>45</v>
      </c>
      <c r="B82" s="44" t="s">
        <v>46</v>
      </c>
      <c r="C82" s="44"/>
      <c r="D82" s="6">
        <f>D83</f>
        <v>4</v>
      </c>
      <c r="E82" s="21"/>
      <c r="F82" s="12"/>
      <c r="G82" s="12"/>
    </row>
    <row r="83" spans="1:7" ht="40.5" customHeight="1" x14ac:dyDescent="0.25">
      <c r="A83" s="54"/>
      <c r="B83" s="29" t="s">
        <v>46</v>
      </c>
      <c r="C83" s="17" t="s">
        <v>134</v>
      </c>
      <c r="D83" s="18">
        <v>4</v>
      </c>
      <c r="E83" s="30" t="s">
        <v>15</v>
      </c>
      <c r="F83" s="12"/>
      <c r="G83" s="12"/>
    </row>
    <row r="84" spans="1:7" ht="36.6" customHeight="1" x14ac:dyDescent="0.25">
      <c r="A84" s="54"/>
      <c r="B84" s="29"/>
      <c r="C84" s="17" t="s">
        <v>135</v>
      </c>
      <c r="D84" s="19">
        <v>3</v>
      </c>
      <c r="E84" s="30"/>
      <c r="F84" s="12"/>
      <c r="G84" s="12"/>
    </row>
    <row r="85" spans="1:7" ht="39.75" customHeight="1" x14ac:dyDescent="0.25">
      <c r="A85" s="54"/>
      <c r="B85" s="29"/>
      <c r="C85" s="17" t="s">
        <v>136</v>
      </c>
      <c r="D85" s="19">
        <v>2</v>
      </c>
      <c r="E85" s="30"/>
      <c r="F85" s="12"/>
      <c r="G85" s="12"/>
    </row>
    <row r="86" spans="1:7" ht="41.25" customHeight="1" x14ac:dyDescent="0.25">
      <c r="A86" s="54"/>
      <c r="B86" s="29"/>
      <c r="C86" s="17" t="s">
        <v>137</v>
      </c>
      <c r="D86" s="19">
        <v>1</v>
      </c>
      <c r="E86" s="30"/>
      <c r="F86" s="12"/>
      <c r="G86" s="12"/>
    </row>
    <row r="87" spans="1:7" ht="23.45" customHeight="1" x14ac:dyDescent="0.25">
      <c r="A87" s="54"/>
      <c r="B87" s="29"/>
      <c r="C87" s="17" t="s">
        <v>84</v>
      </c>
      <c r="D87" s="19">
        <v>0</v>
      </c>
      <c r="E87" s="30"/>
      <c r="F87" s="12"/>
      <c r="G87" s="12"/>
    </row>
    <row r="88" spans="1:7" x14ac:dyDescent="0.25">
      <c r="A88" s="14">
        <v>3</v>
      </c>
      <c r="B88" s="55" t="s">
        <v>85</v>
      </c>
      <c r="C88" s="55"/>
      <c r="D88" s="15">
        <f>D89+D92+D95+D99+D110</f>
        <v>30</v>
      </c>
      <c r="E88" s="15">
        <v>21</v>
      </c>
      <c r="F88" s="12"/>
      <c r="G88" s="12"/>
    </row>
    <row r="89" spans="1:7" ht="85.9" customHeight="1" x14ac:dyDescent="0.25">
      <c r="A89" s="56" t="s">
        <v>64</v>
      </c>
      <c r="B89" s="59" t="s">
        <v>30</v>
      </c>
      <c r="C89" s="17" t="s">
        <v>138</v>
      </c>
      <c r="D89" s="18">
        <v>4</v>
      </c>
      <c r="E89" s="30" t="s">
        <v>15</v>
      </c>
      <c r="F89" s="51">
        <v>0</v>
      </c>
      <c r="G89" s="52">
        <v>1</v>
      </c>
    </row>
    <row r="90" spans="1:7" ht="83.45" customHeight="1" x14ac:dyDescent="0.25">
      <c r="A90" s="57"/>
      <c r="B90" s="29"/>
      <c r="C90" s="17" t="s">
        <v>139</v>
      </c>
      <c r="D90" s="19">
        <v>2</v>
      </c>
      <c r="E90" s="30"/>
      <c r="F90" s="51"/>
      <c r="G90" s="52"/>
    </row>
    <row r="91" spans="1:7" ht="81.599999999999994" customHeight="1" x14ac:dyDescent="0.25">
      <c r="A91" s="57"/>
      <c r="B91" s="29"/>
      <c r="C91" s="17" t="s">
        <v>140</v>
      </c>
      <c r="D91" s="19">
        <v>0</v>
      </c>
      <c r="E91" s="30"/>
      <c r="F91" s="51"/>
      <c r="G91" s="52"/>
    </row>
    <row r="92" spans="1:7" ht="48" customHeight="1" x14ac:dyDescent="0.25">
      <c r="A92" s="57"/>
      <c r="B92" s="53" t="s">
        <v>56</v>
      </c>
      <c r="C92" s="17" t="s">
        <v>31</v>
      </c>
      <c r="D92" s="18">
        <v>4</v>
      </c>
      <c r="E92" s="30" t="s">
        <v>15</v>
      </c>
      <c r="F92" s="51">
        <v>0</v>
      </c>
      <c r="G92" s="52">
        <v>1</v>
      </c>
    </row>
    <row r="93" spans="1:7" ht="52.15" customHeight="1" x14ac:dyDescent="0.25">
      <c r="A93" s="57"/>
      <c r="B93" s="29"/>
      <c r="C93" s="17" t="s">
        <v>57</v>
      </c>
      <c r="D93" s="19">
        <v>2</v>
      </c>
      <c r="E93" s="30"/>
      <c r="F93" s="51"/>
      <c r="G93" s="52"/>
    </row>
    <row r="94" spans="1:7" ht="40.15" customHeight="1" x14ac:dyDescent="0.25">
      <c r="A94" s="58"/>
      <c r="B94" s="29"/>
      <c r="C94" s="17" t="s">
        <v>32</v>
      </c>
      <c r="D94" s="19">
        <v>0</v>
      </c>
      <c r="E94" s="30"/>
      <c r="F94" s="51"/>
      <c r="G94" s="52"/>
    </row>
    <row r="95" spans="1:7" ht="62.45" customHeight="1" x14ac:dyDescent="0.25">
      <c r="A95" s="42" t="s">
        <v>65</v>
      </c>
      <c r="B95" s="44" t="s">
        <v>141</v>
      </c>
      <c r="C95" s="44"/>
      <c r="D95" s="6">
        <f>D96</f>
        <v>5</v>
      </c>
      <c r="E95" s="21"/>
      <c r="F95" s="3"/>
      <c r="G95" s="1"/>
    </row>
    <row r="96" spans="1:7" ht="55.15" customHeight="1" x14ac:dyDescent="0.25">
      <c r="A96" s="43"/>
      <c r="B96" s="45" t="s">
        <v>50</v>
      </c>
      <c r="C96" s="23" t="s">
        <v>49</v>
      </c>
      <c r="D96" s="18">
        <v>5</v>
      </c>
      <c r="E96" s="35" t="s">
        <v>15</v>
      </c>
      <c r="F96" s="47">
        <v>1</v>
      </c>
      <c r="G96" s="47">
        <v>0</v>
      </c>
    </row>
    <row r="97" spans="1:7" ht="55.15" customHeight="1" x14ac:dyDescent="0.25">
      <c r="A97" s="43"/>
      <c r="B97" s="46"/>
      <c r="C97" s="23" t="s">
        <v>72</v>
      </c>
      <c r="D97" s="19">
        <v>2</v>
      </c>
      <c r="E97" s="36"/>
      <c r="F97" s="48"/>
      <c r="G97" s="48"/>
    </row>
    <row r="98" spans="1:7" ht="48" customHeight="1" x14ac:dyDescent="0.25">
      <c r="A98" s="43"/>
      <c r="B98" s="46"/>
      <c r="C98" s="23" t="s">
        <v>51</v>
      </c>
      <c r="D98" s="19">
        <v>0</v>
      </c>
      <c r="E98" s="37"/>
      <c r="F98" s="48"/>
      <c r="G98" s="48"/>
    </row>
    <row r="99" spans="1:7" ht="132.75" customHeight="1" x14ac:dyDescent="0.25">
      <c r="A99" s="49" t="s">
        <v>66</v>
      </c>
      <c r="B99" s="20" t="s">
        <v>33</v>
      </c>
      <c r="C99" s="20" t="s">
        <v>34</v>
      </c>
      <c r="D99" s="6">
        <f>D100+D102+D104+D106+D108</f>
        <v>15</v>
      </c>
      <c r="E99" s="21" t="s">
        <v>184</v>
      </c>
      <c r="F99" s="12"/>
      <c r="G99" s="12"/>
    </row>
    <row r="100" spans="1:7" ht="37.9" customHeight="1" x14ac:dyDescent="0.25">
      <c r="A100" s="50"/>
      <c r="B100" s="31" t="s">
        <v>37</v>
      </c>
      <c r="C100" s="17" t="s">
        <v>62</v>
      </c>
      <c r="D100" s="18">
        <v>3</v>
      </c>
      <c r="E100" s="30" t="s">
        <v>15</v>
      </c>
      <c r="F100" s="34">
        <v>0</v>
      </c>
      <c r="G100" s="34">
        <v>1</v>
      </c>
    </row>
    <row r="101" spans="1:7" ht="38.450000000000003" customHeight="1" x14ac:dyDescent="0.25">
      <c r="A101" s="50"/>
      <c r="B101" s="33"/>
      <c r="C101" s="17" t="s">
        <v>63</v>
      </c>
      <c r="D101" s="19">
        <v>0</v>
      </c>
      <c r="E101" s="30"/>
      <c r="F101" s="34"/>
      <c r="G101" s="34"/>
    </row>
    <row r="102" spans="1:7" ht="133.15" customHeight="1" x14ac:dyDescent="0.25">
      <c r="A102" s="50"/>
      <c r="B102" s="29" t="s">
        <v>96</v>
      </c>
      <c r="C102" s="17" t="s">
        <v>142</v>
      </c>
      <c r="D102" s="18">
        <v>3</v>
      </c>
      <c r="E102" s="30" t="s">
        <v>15</v>
      </c>
      <c r="F102" s="34"/>
      <c r="G102" s="34"/>
    </row>
    <row r="103" spans="1:7" ht="120.6" customHeight="1" x14ac:dyDescent="0.25">
      <c r="A103" s="50"/>
      <c r="B103" s="29"/>
      <c r="C103" s="17" t="s">
        <v>143</v>
      </c>
      <c r="D103" s="19">
        <v>0</v>
      </c>
      <c r="E103" s="30"/>
      <c r="F103" s="34"/>
      <c r="G103" s="34"/>
    </row>
    <row r="104" spans="1:7" ht="116.25" customHeight="1" x14ac:dyDescent="0.25">
      <c r="A104" s="50"/>
      <c r="B104" s="29" t="s">
        <v>144</v>
      </c>
      <c r="C104" s="17" t="s">
        <v>145</v>
      </c>
      <c r="D104" s="18">
        <v>3</v>
      </c>
      <c r="E104" s="30" t="s">
        <v>15</v>
      </c>
      <c r="F104" s="34"/>
      <c r="G104" s="34"/>
    </row>
    <row r="105" spans="1:7" ht="120.75" customHeight="1" x14ac:dyDescent="0.25">
      <c r="A105" s="50"/>
      <c r="B105" s="29"/>
      <c r="C105" s="17" t="s">
        <v>146</v>
      </c>
      <c r="D105" s="19">
        <v>0</v>
      </c>
      <c r="E105" s="30"/>
      <c r="F105" s="34"/>
      <c r="G105" s="34"/>
    </row>
    <row r="106" spans="1:7" ht="176.25" customHeight="1" x14ac:dyDescent="0.25">
      <c r="A106" s="50"/>
      <c r="B106" s="29" t="s">
        <v>182</v>
      </c>
      <c r="C106" s="17" t="s">
        <v>177</v>
      </c>
      <c r="D106" s="18">
        <v>3</v>
      </c>
      <c r="E106" s="30" t="s">
        <v>15</v>
      </c>
      <c r="F106" s="34"/>
      <c r="G106" s="34"/>
    </row>
    <row r="107" spans="1:7" ht="168" customHeight="1" x14ac:dyDescent="0.25">
      <c r="A107" s="50"/>
      <c r="B107" s="29"/>
      <c r="C107" s="17" t="s">
        <v>178</v>
      </c>
      <c r="D107" s="19">
        <v>0</v>
      </c>
      <c r="E107" s="30"/>
      <c r="F107" s="34"/>
      <c r="G107" s="34"/>
    </row>
    <row r="108" spans="1:7" ht="168" customHeight="1" x14ac:dyDescent="0.25">
      <c r="A108" s="50"/>
      <c r="B108" s="29" t="s">
        <v>183</v>
      </c>
      <c r="C108" s="17" t="s">
        <v>180</v>
      </c>
      <c r="D108" s="18">
        <v>3</v>
      </c>
      <c r="E108" s="30" t="s">
        <v>15</v>
      </c>
      <c r="F108" s="34"/>
      <c r="G108" s="34"/>
    </row>
    <row r="109" spans="1:7" ht="173.25" customHeight="1" x14ac:dyDescent="0.25">
      <c r="A109" s="50"/>
      <c r="B109" s="29"/>
      <c r="C109" s="17" t="s">
        <v>179</v>
      </c>
      <c r="D109" s="19">
        <v>0</v>
      </c>
      <c r="E109" s="30"/>
      <c r="F109" s="34"/>
      <c r="G109" s="34"/>
    </row>
    <row r="110" spans="1:7" ht="27.6" customHeight="1" x14ac:dyDescent="0.25">
      <c r="A110" s="31">
        <v>3.4</v>
      </c>
      <c r="B110" s="28" t="s">
        <v>9</v>
      </c>
      <c r="C110" s="28"/>
      <c r="D110" s="24">
        <f>D111</f>
        <v>2</v>
      </c>
      <c r="E110" s="25"/>
      <c r="F110" s="12"/>
      <c r="G110" s="12"/>
    </row>
    <row r="111" spans="1:7" ht="61.15" customHeight="1" x14ac:dyDescent="0.25">
      <c r="A111" s="32"/>
      <c r="B111" s="29" t="s">
        <v>9</v>
      </c>
      <c r="C111" s="17" t="s">
        <v>181</v>
      </c>
      <c r="D111" s="18">
        <v>2</v>
      </c>
      <c r="E111" s="30" t="s">
        <v>15</v>
      </c>
      <c r="F111" s="34">
        <v>0</v>
      </c>
      <c r="G111" s="34">
        <v>1</v>
      </c>
    </row>
    <row r="112" spans="1:7" ht="40.5" customHeight="1" x14ac:dyDescent="0.25">
      <c r="A112" s="32"/>
      <c r="B112" s="29"/>
      <c r="C112" s="17" t="s">
        <v>52</v>
      </c>
      <c r="D112" s="19">
        <v>1</v>
      </c>
      <c r="E112" s="30"/>
      <c r="F112" s="34"/>
      <c r="G112" s="34"/>
    </row>
    <row r="113" spans="1:7" ht="42.75" customHeight="1" x14ac:dyDescent="0.25">
      <c r="A113" s="33"/>
      <c r="B113" s="29"/>
      <c r="C113" s="17" t="s">
        <v>43</v>
      </c>
      <c r="D113" s="19">
        <v>0</v>
      </c>
      <c r="E113" s="30"/>
      <c r="F113" s="34"/>
      <c r="G113" s="34"/>
    </row>
    <row r="114" spans="1:7" x14ac:dyDescent="0.25">
      <c r="A114" s="22" t="s">
        <v>98</v>
      </c>
      <c r="B114" s="38" t="s">
        <v>4</v>
      </c>
      <c r="C114" s="38"/>
      <c r="D114" s="26">
        <f>D115+D118</f>
        <v>10</v>
      </c>
      <c r="E114" s="26">
        <v>7</v>
      </c>
      <c r="F114" s="12"/>
      <c r="G114" s="12"/>
    </row>
    <row r="115" spans="1:7" ht="38.25" customHeight="1" x14ac:dyDescent="0.25">
      <c r="A115" s="39" t="s">
        <v>99</v>
      </c>
      <c r="B115" s="29" t="s">
        <v>22</v>
      </c>
      <c r="C115" s="17" t="s">
        <v>39</v>
      </c>
      <c r="D115" s="27">
        <v>5</v>
      </c>
      <c r="E115" s="30" t="s">
        <v>15</v>
      </c>
      <c r="F115" s="34">
        <v>0</v>
      </c>
      <c r="G115" s="34">
        <v>1</v>
      </c>
    </row>
    <row r="116" spans="1:7" ht="43.5" customHeight="1" x14ac:dyDescent="0.25">
      <c r="A116" s="40"/>
      <c r="B116" s="29"/>
      <c r="C116" s="17" t="s">
        <v>40</v>
      </c>
      <c r="D116" s="1">
        <v>3</v>
      </c>
      <c r="E116" s="30"/>
      <c r="F116" s="34"/>
      <c r="G116" s="34"/>
    </row>
    <row r="117" spans="1:7" ht="49.5" customHeight="1" x14ac:dyDescent="0.25">
      <c r="A117" s="41"/>
      <c r="B117" s="29"/>
      <c r="C117" s="17" t="s">
        <v>41</v>
      </c>
      <c r="D117" s="1">
        <v>0</v>
      </c>
      <c r="E117" s="30"/>
      <c r="F117" s="34"/>
      <c r="G117" s="34"/>
    </row>
    <row r="118" spans="1:7" ht="84" customHeight="1" x14ac:dyDescent="0.25">
      <c r="A118" s="39" t="s">
        <v>100</v>
      </c>
      <c r="B118" s="29" t="s">
        <v>35</v>
      </c>
      <c r="C118" s="20" t="s">
        <v>97</v>
      </c>
      <c r="D118" s="5">
        <f>D119+D120+D121</f>
        <v>5</v>
      </c>
      <c r="E118" s="21"/>
      <c r="F118" s="34">
        <v>0</v>
      </c>
      <c r="G118" s="34">
        <v>1</v>
      </c>
    </row>
    <row r="119" spans="1:7" ht="40.5" customHeight="1" x14ac:dyDescent="0.25">
      <c r="A119" s="40"/>
      <c r="B119" s="29"/>
      <c r="C119" s="17" t="s">
        <v>53</v>
      </c>
      <c r="D119" s="1">
        <v>2</v>
      </c>
      <c r="E119" s="35" t="s">
        <v>70</v>
      </c>
      <c r="F119" s="34"/>
      <c r="G119" s="34"/>
    </row>
    <row r="120" spans="1:7" ht="38.25" customHeight="1" x14ac:dyDescent="0.25">
      <c r="A120" s="40"/>
      <c r="B120" s="29"/>
      <c r="C120" s="17" t="s">
        <v>54</v>
      </c>
      <c r="D120" s="1">
        <v>1</v>
      </c>
      <c r="E120" s="36"/>
      <c r="F120" s="34"/>
      <c r="G120" s="34"/>
    </row>
    <row r="121" spans="1:7" ht="43.15" customHeight="1" x14ac:dyDescent="0.25">
      <c r="A121" s="41"/>
      <c r="B121" s="29"/>
      <c r="C121" s="17" t="s">
        <v>55</v>
      </c>
      <c r="D121" s="1">
        <v>2</v>
      </c>
      <c r="E121" s="37"/>
      <c r="F121" s="34"/>
      <c r="G121" s="34"/>
    </row>
    <row r="124" spans="1:7" x14ac:dyDescent="0.25">
      <c r="D124" s="2">
        <f>D114+D88+D48+D7</f>
        <v>100</v>
      </c>
    </row>
  </sheetData>
  <mergeCells count="139">
    <mergeCell ref="A1:E1"/>
    <mergeCell ref="A2:E2"/>
    <mergeCell ref="A3:E3"/>
    <mergeCell ref="A4:E4"/>
    <mergeCell ref="A5:E5"/>
    <mergeCell ref="B7:C7"/>
    <mergeCell ref="F13:F15"/>
    <mergeCell ref="G13:G15"/>
    <mergeCell ref="G9:G11"/>
    <mergeCell ref="A8:A11"/>
    <mergeCell ref="B8:C8"/>
    <mergeCell ref="B9:B11"/>
    <mergeCell ref="E9:E11"/>
    <mergeCell ref="F9:F11"/>
    <mergeCell ref="A12:A15"/>
    <mergeCell ref="B12:C12"/>
    <mergeCell ref="B13:B15"/>
    <mergeCell ref="E13:E15"/>
    <mergeCell ref="A20:A25"/>
    <mergeCell ref="B21:B25"/>
    <mergeCell ref="E21:E25"/>
    <mergeCell ref="A16:A19"/>
    <mergeCell ref="B17:B19"/>
    <mergeCell ref="E17:E19"/>
    <mergeCell ref="F21:F25"/>
    <mergeCell ref="G21:G25"/>
    <mergeCell ref="A26:A38"/>
    <mergeCell ref="B27:B29"/>
    <mergeCell ref="E27:E29"/>
    <mergeCell ref="F27:F32"/>
    <mergeCell ref="G27:G32"/>
    <mergeCell ref="B30:B32"/>
    <mergeCell ref="E30:E32"/>
    <mergeCell ref="B33:B35"/>
    <mergeCell ref="F17:F19"/>
    <mergeCell ref="G17:G19"/>
    <mergeCell ref="A39:A47"/>
    <mergeCell ref="B40:B41"/>
    <mergeCell ref="E40:E41"/>
    <mergeCell ref="B42:B43"/>
    <mergeCell ref="E42:E43"/>
    <mergeCell ref="B44:B45"/>
    <mergeCell ref="E44:E45"/>
    <mergeCell ref="B46:B47"/>
    <mergeCell ref="E46:E47"/>
    <mergeCell ref="B48:C48"/>
    <mergeCell ref="F40:F47"/>
    <mergeCell ref="G40:G47"/>
    <mergeCell ref="B56:B59"/>
    <mergeCell ref="E56:E59"/>
    <mergeCell ref="E33:E35"/>
    <mergeCell ref="B36:B38"/>
    <mergeCell ref="E36:E38"/>
    <mergeCell ref="B49:C49"/>
    <mergeCell ref="B50:B52"/>
    <mergeCell ref="E50:E52"/>
    <mergeCell ref="A60:A65"/>
    <mergeCell ref="B61:B65"/>
    <mergeCell ref="E61:E65"/>
    <mergeCell ref="F50:F52"/>
    <mergeCell ref="G50:G52"/>
    <mergeCell ref="B53:B55"/>
    <mergeCell ref="E53:E55"/>
    <mergeCell ref="F53:F55"/>
    <mergeCell ref="G53:G55"/>
    <mergeCell ref="A49:A59"/>
    <mergeCell ref="F61:F65"/>
    <mergeCell ref="G61:G65"/>
    <mergeCell ref="G79:G81"/>
    <mergeCell ref="G67:G68"/>
    <mergeCell ref="B69:B72"/>
    <mergeCell ref="E69:E72"/>
    <mergeCell ref="F69:F72"/>
    <mergeCell ref="G69:G72"/>
    <mergeCell ref="A73:A77"/>
    <mergeCell ref="B73:C73"/>
    <mergeCell ref="B76:B77"/>
    <mergeCell ref="E76:E77"/>
    <mergeCell ref="B74:B75"/>
    <mergeCell ref="A66:A72"/>
    <mergeCell ref="B66:C66"/>
    <mergeCell ref="B67:B68"/>
    <mergeCell ref="E67:E68"/>
    <mergeCell ref="F67:F68"/>
    <mergeCell ref="E74:E75"/>
    <mergeCell ref="A78:A81"/>
    <mergeCell ref="B79:B81"/>
    <mergeCell ref="E79:E81"/>
    <mergeCell ref="F79:F81"/>
    <mergeCell ref="F89:F91"/>
    <mergeCell ref="G89:G91"/>
    <mergeCell ref="B92:B94"/>
    <mergeCell ref="E92:E94"/>
    <mergeCell ref="F92:F94"/>
    <mergeCell ref="G92:G94"/>
    <mergeCell ref="A82:A87"/>
    <mergeCell ref="B82:C82"/>
    <mergeCell ref="B83:B87"/>
    <mergeCell ref="E83:E87"/>
    <mergeCell ref="B88:C88"/>
    <mergeCell ref="A89:A94"/>
    <mergeCell ref="B89:B91"/>
    <mergeCell ref="E89:E91"/>
    <mergeCell ref="A95:A98"/>
    <mergeCell ref="B95:C95"/>
    <mergeCell ref="B96:B98"/>
    <mergeCell ref="E96:E98"/>
    <mergeCell ref="F96:F98"/>
    <mergeCell ref="G96:G98"/>
    <mergeCell ref="A99:A109"/>
    <mergeCell ref="B100:B101"/>
    <mergeCell ref="E100:E101"/>
    <mergeCell ref="F100:F109"/>
    <mergeCell ref="G100:G109"/>
    <mergeCell ref="B102:B103"/>
    <mergeCell ref="E102:E103"/>
    <mergeCell ref="B104:B105"/>
    <mergeCell ref="E104:E105"/>
    <mergeCell ref="B106:B107"/>
    <mergeCell ref="B110:C110"/>
    <mergeCell ref="B111:B113"/>
    <mergeCell ref="E111:E113"/>
    <mergeCell ref="E106:E107"/>
    <mergeCell ref="B108:B109"/>
    <mergeCell ref="E108:E109"/>
    <mergeCell ref="A110:A113"/>
    <mergeCell ref="G118:G121"/>
    <mergeCell ref="E119:E121"/>
    <mergeCell ref="F111:F113"/>
    <mergeCell ref="G111:G113"/>
    <mergeCell ref="B114:C114"/>
    <mergeCell ref="B115:B117"/>
    <mergeCell ref="E115:E117"/>
    <mergeCell ref="F115:F117"/>
    <mergeCell ref="G115:G117"/>
    <mergeCell ref="B118:B121"/>
    <mergeCell ref="F118:F121"/>
    <mergeCell ref="A115:A117"/>
    <mergeCell ref="A118:A121"/>
  </mergeCells>
  <pageMargins left="0.19685039370078741" right="0.19685039370078741" top="0.15748031496062992" bottom="0.35433070866141736" header="0.19685039370078741" footer="0.15748031496062992"/>
  <pageSetup paperSize="9" scale="65" fitToHeight="0" orientation="landscape" r:id="rId1"/>
  <headerFooter>
    <oddFooter>&amp;RPagina &amp;P din &amp;N</oddFooter>
  </headerFooter>
  <rowBreaks count="9" manualBreakCount="9">
    <brk id="20" max="16383" man="1"/>
    <brk id="29" max="16383" man="1"/>
    <brk id="34" max="4" man="1"/>
    <brk id="47" max="16383" man="1"/>
    <brk id="59" max="16383" man="1"/>
    <brk id="72" max="16383" man="1"/>
    <brk id="87" max="16383" man="1"/>
    <brk id="99" max="16383" man="1"/>
    <brk id="10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Zamfir</dc:creator>
  <cp:lastModifiedBy>Vlad Pereteanu</cp:lastModifiedBy>
  <cp:lastPrinted>2024-01-15T10:04:16Z</cp:lastPrinted>
  <dcterms:created xsi:type="dcterms:W3CDTF">2023-08-02T10:04:10Z</dcterms:created>
  <dcterms:modified xsi:type="dcterms:W3CDTF">2024-03-20T13:52:46Z</dcterms:modified>
</cp:coreProperties>
</file>